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25" activeTab="1"/>
  </bookViews>
  <sheets>
    <sheet name="1 ч" sheetId="4" r:id="rId1"/>
    <sheet name="2 ч" sheetId="6" r:id="rId2"/>
    <sheet name="3 ч" sheetId="7" r:id="rId3"/>
    <sheet name="4ч " sheetId="8" r:id="rId4"/>
    <sheet name="год" sheetId="9" r:id="rId5"/>
    <sheet name="усл. перевед" sheetId="10" r:id="rId6"/>
  </sheets>
  <definedNames>
    <definedName name="_xlnm.Print_Area" localSheetId="0">'1 ч'!$A$1:$S$26</definedName>
    <definedName name="_xlnm.Print_Area" localSheetId="1">'2 ч'!$A$1:$S$25</definedName>
    <definedName name="_xlnm.Print_Area" localSheetId="2">'3 ч'!$A$1:$S$22</definedName>
    <definedName name="_xlnm.Print_Area" localSheetId="3">'4ч '!$A$1:$S$22</definedName>
    <definedName name="_xlnm.Print_Area" localSheetId="4">год!$A$1:$S$23</definedName>
  </definedNames>
  <calcPr calcId="124519"/>
</workbook>
</file>

<file path=xl/calcChain.xml><?xml version="1.0" encoding="utf-8"?>
<calcChain xmlns="http://schemas.openxmlformats.org/spreadsheetml/2006/main">
  <c r="I19" i="6"/>
  <c r="I19" i="4"/>
  <c r="H13" i="6"/>
  <c r="Q19" i="9" l="1"/>
  <c r="P19"/>
  <c r="O19"/>
  <c r="M19"/>
  <c r="K19"/>
  <c r="I19"/>
  <c r="Q18"/>
  <c r="P18"/>
  <c r="O18"/>
  <c r="M18"/>
  <c r="K18"/>
  <c r="I18"/>
  <c r="S16"/>
  <c r="R16"/>
  <c r="N16"/>
  <c r="L16"/>
  <c r="J16"/>
  <c r="H16"/>
  <c r="G16"/>
  <c r="F16"/>
  <c r="E16"/>
  <c r="D16"/>
  <c r="C16"/>
  <c r="B16"/>
  <c r="Q15"/>
  <c r="P15"/>
  <c r="O15"/>
  <c r="M15"/>
  <c r="K15"/>
  <c r="I15"/>
  <c r="Q14"/>
  <c r="P14"/>
  <c r="O14"/>
  <c r="M14"/>
  <c r="K14"/>
  <c r="I14"/>
  <c r="Q13"/>
  <c r="P13"/>
  <c r="O13"/>
  <c r="M13"/>
  <c r="K13"/>
  <c r="I13"/>
  <c r="Q12"/>
  <c r="P12"/>
  <c r="O12"/>
  <c r="M12"/>
  <c r="K12"/>
  <c r="I12"/>
  <c r="S11"/>
  <c r="S20" s="1"/>
  <c r="R11"/>
  <c r="R20" s="1"/>
  <c r="N11"/>
  <c r="N20" s="1"/>
  <c r="L11"/>
  <c r="L20" s="1"/>
  <c r="J11"/>
  <c r="J20" s="1"/>
  <c r="H11"/>
  <c r="H20" s="1"/>
  <c r="G11"/>
  <c r="G20" s="1"/>
  <c r="F11"/>
  <c r="F20" s="1"/>
  <c r="E11"/>
  <c r="E20" s="1"/>
  <c r="D11"/>
  <c r="D20" s="1"/>
  <c r="C11"/>
  <c r="C20" s="1"/>
  <c r="B11"/>
  <c r="B20" s="1"/>
  <c r="Q10"/>
  <c r="P10"/>
  <c r="O10"/>
  <c r="M10"/>
  <c r="K10"/>
  <c r="I10"/>
  <c r="Q9"/>
  <c r="P9"/>
  <c r="O9"/>
  <c r="M9"/>
  <c r="K9"/>
  <c r="I9"/>
  <c r="Q8"/>
  <c r="P8"/>
  <c r="O8"/>
  <c r="M8"/>
  <c r="K8"/>
  <c r="I8"/>
  <c r="Q7"/>
  <c r="P7"/>
  <c r="O7"/>
  <c r="M7"/>
  <c r="K7"/>
  <c r="I7"/>
  <c r="Q19" i="8"/>
  <c r="P19"/>
  <c r="O19"/>
  <c r="M19"/>
  <c r="K19"/>
  <c r="I19"/>
  <c r="Q18"/>
  <c r="P18"/>
  <c r="O18"/>
  <c r="M18"/>
  <c r="K18"/>
  <c r="I18"/>
  <c r="S16"/>
  <c r="R16"/>
  <c r="N16"/>
  <c r="L16"/>
  <c r="J16"/>
  <c r="H16"/>
  <c r="G16"/>
  <c r="F16"/>
  <c r="E16"/>
  <c r="D16"/>
  <c r="C16"/>
  <c r="B16"/>
  <c r="Q15"/>
  <c r="P15"/>
  <c r="O15"/>
  <c r="M15"/>
  <c r="K15"/>
  <c r="I15"/>
  <c r="Q14"/>
  <c r="P14"/>
  <c r="O14"/>
  <c r="M14"/>
  <c r="K14"/>
  <c r="I14"/>
  <c r="Q13"/>
  <c r="P13"/>
  <c r="O13"/>
  <c r="M13"/>
  <c r="K13"/>
  <c r="I13"/>
  <c r="Q12"/>
  <c r="P12"/>
  <c r="O12"/>
  <c r="M12"/>
  <c r="K12"/>
  <c r="I12"/>
  <c r="S11"/>
  <c r="S20" s="1"/>
  <c r="R11"/>
  <c r="R20" s="1"/>
  <c r="N11"/>
  <c r="N20" s="1"/>
  <c r="L11"/>
  <c r="L20" s="1"/>
  <c r="J11"/>
  <c r="J20" s="1"/>
  <c r="H11"/>
  <c r="H20" s="1"/>
  <c r="G11"/>
  <c r="G20" s="1"/>
  <c r="F11"/>
  <c r="F20" s="1"/>
  <c r="E11"/>
  <c r="E20" s="1"/>
  <c r="D11"/>
  <c r="D20" s="1"/>
  <c r="C11"/>
  <c r="C20" s="1"/>
  <c r="B11"/>
  <c r="B20" s="1"/>
  <c r="Q10"/>
  <c r="P10"/>
  <c r="O10"/>
  <c r="M10"/>
  <c r="K10"/>
  <c r="I10"/>
  <c r="Q9"/>
  <c r="P9"/>
  <c r="O9"/>
  <c r="M9"/>
  <c r="K9"/>
  <c r="I9"/>
  <c r="Q8"/>
  <c r="P8"/>
  <c r="O8"/>
  <c r="M8"/>
  <c r="K8"/>
  <c r="I8"/>
  <c r="Q7"/>
  <c r="P7"/>
  <c r="O7"/>
  <c r="M7"/>
  <c r="K7"/>
  <c r="I7"/>
  <c r="Q19" i="7"/>
  <c r="P19"/>
  <c r="O19"/>
  <c r="M19"/>
  <c r="K19"/>
  <c r="I19"/>
  <c r="Q18"/>
  <c r="P18"/>
  <c r="O18"/>
  <c r="M18"/>
  <c r="K18"/>
  <c r="I18"/>
  <c r="S16"/>
  <c r="R16"/>
  <c r="N16"/>
  <c r="L16"/>
  <c r="J16"/>
  <c r="H16"/>
  <c r="G16"/>
  <c r="F16"/>
  <c r="E16"/>
  <c r="Q16" s="1"/>
  <c r="D16"/>
  <c r="C16"/>
  <c r="B16"/>
  <c r="Q15"/>
  <c r="P15"/>
  <c r="O15"/>
  <c r="M15"/>
  <c r="K15"/>
  <c r="I15"/>
  <c r="Q14"/>
  <c r="P14"/>
  <c r="O14"/>
  <c r="M14"/>
  <c r="K14"/>
  <c r="I14"/>
  <c r="Q13"/>
  <c r="P13"/>
  <c r="O13"/>
  <c r="M13"/>
  <c r="K13"/>
  <c r="I13"/>
  <c r="Q12"/>
  <c r="P12"/>
  <c r="O12"/>
  <c r="M12"/>
  <c r="K12"/>
  <c r="I12"/>
  <c r="S11"/>
  <c r="S20" s="1"/>
  <c r="R11"/>
  <c r="R20" s="1"/>
  <c r="N11"/>
  <c r="N20" s="1"/>
  <c r="L11"/>
  <c r="L20" s="1"/>
  <c r="J11"/>
  <c r="J20" s="1"/>
  <c r="H11"/>
  <c r="H20" s="1"/>
  <c r="G11"/>
  <c r="G20" s="1"/>
  <c r="F11"/>
  <c r="F20" s="1"/>
  <c r="E11"/>
  <c r="E20" s="1"/>
  <c r="D11"/>
  <c r="D20" s="1"/>
  <c r="C11"/>
  <c r="C20" s="1"/>
  <c r="B11"/>
  <c r="B20" s="1"/>
  <c r="Q10"/>
  <c r="P10"/>
  <c r="O10"/>
  <c r="M10"/>
  <c r="K10"/>
  <c r="I10"/>
  <c r="Q9"/>
  <c r="P9"/>
  <c r="O9"/>
  <c r="M9"/>
  <c r="K9"/>
  <c r="I9"/>
  <c r="Q8"/>
  <c r="P8"/>
  <c r="O8"/>
  <c r="M8"/>
  <c r="K8"/>
  <c r="I8"/>
  <c r="Q7"/>
  <c r="P7"/>
  <c r="O7"/>
  <c r="M7"/>
  <c r="K7"/>
  <c r="I7"/>
  <c r="Q21" i="6"/>
  <c r="P21"/>
  <c r="O21"/>
  <c r="M21"/>
  <c r="K21"/>
  <c r="I21"/>
  <c r="Q20"/>
  <c r="P20"/>
  <c r="O20"/>
  <c r="M20"/>
  <c r="K20"/>
  <c r="I20"/>
  <c r="S18"/>
  <c r="R18"/>
  <c r="N18"/>
  <c r="L18"/>
  <c r="J18"/>
  <c r="H18"/>
  <c r="G18"/>
  <c r="F18"/>
  <c r="E18"/>
  <c r="D18"/>
  <c r="C18"/>
  <c r="B18"/>
  <c r="Q17"/>
  <c r="P17"/>
  <c r="O17"/>
  <c r="M17"/>
  <c r="K17"/>
  <c r="I17"/>
  <c r="Q16"/>
  <c r="P16"/>
  <c r="O16"/>
  <c r="M16"/>
  <c r="K16"/>
  <c r="I16"/>
  <c r="Q15"/>
  <c r="P15"/>
  <c r="O15"/>
  <c r="M15"/>
  <c r="K15"/>
  <c r="I15"/>
  <c r="Q14"/>
  <c r="P14"/>
  <c r="O14"/>
  <c r="M14"/>
  <c r="K14"/>
  <c r="I14"/>
  <c r="S13"/>
  <c r="R13"/>
  <c r="N13"/>
  <c r="N22" s="1"/>
  <c r="L13"/>
  <c r="J13"/>
  <c r="G13"/>
  <c r="F13"/>
  <c r="E13"/>
  <c r="D13"/>
  <c r="C13"/>
  <c r="B13"/>
  <c r="Q12"/>
  <c r="P12"/>
  <c r="O12"/>
  <c r="M12"/>
  <c r="K12"/>
  <c r="I12"/>
  <c r="Q11"/>
  <c r="P11"/>
  <c r="O11"/>
  <c r="M11"/>
  <c r="K11"/>
  <c r="I11"/>
  <c r="Q10"/>
  <c r="P10"/>
  <c r="O10"/>
  <c r="M10"/>
  <c r="K10"/>
  <c r="I10"/>
  <c r="Q9"/>
  <c r="P9"/>
  <c r="O9"/>
  <c r="M9"/>
  <c r="K9"/>
  <c r="I9"/>
  <c r="K14" i="4"/>
  <c r="S17"/>
  <c r="R17"/>
  <c r="S12"/>
  <c r="R12"/>
  <c r="G22" i="6" l="1"/>
  <c r="Q16" i="9"/>
  <c r="Q18" i="6"/>
  <c r="K16" i="8"/>
  <c r="O16"/>
  <c r="P16"/>
  <c r="M16"/>
  <c r="P16" i="7"/>
  <c r="P18" i="6"/>
  <c r="P16" i="9"/>
  <c r="K20"/>
  <c r="O20"/>
  <c r="I20"/>
  <c r="M20"/>
  <c r="I11"/>
  <c r="K11"/>
  <c r="M11"/>
  <c r="O11"/>
  <c r="Q11"/>
  <c r="Q20" s="1"/>
  <c r="I16"/>
  <c r="K16"/>
  <c r="M16"/>
  <c r="O16"/>
  <c r="P11"/>
  <c r="P20" s="1"/>
  <c r="K20" i="8"/>
  <c r="O20"/>
  <c r="I20"/>
  <c r="M20"/>
  <c r="I11"/>
  <c r="K11"/>
  <c r="M11"/>
  <c r="O11"/>
  <c r="Q11"/>
  <c r="I16"/>
  <c r="Q16"/>
  <c r="P11"/>
  <c r="P20" s="1"/>
  <c r="K20" i="7"/>
  <c r="O20"/>
  <c r="I20"/>
  <c r="M20"/>
  <c r="I11"/>
  <c r="K11"/>
  <c r="M11"/>
  <c r="O11"/>
  <c r="Q11"/>
  <c r="Q20" s="1"/>
  <c r="I16"/>
  <c r="K16"/>
  <c r="M16"/>
  <c r="O16"/>
  <c r="P11"/>
  <c r="P20" s="1"/>
  <c r="I13" i="6"/>
  <c r="K13"/>
  <c r="M13"/>
  <c r="O13"/>
  <c r="Q13"/>
  <c r="I18"/>
  <c r="K18"/>
  <c r="M18"/>
  <c r="O18"/>
  <c r="P13"/>
  <c r="S21" i="4"/>
  <c r="R21"/>
  <c r="Q20"/>
  <c r="P20"/>
  <c r="O20"/>
  <c r="M20"/>
  <c r="K20"/>
  <c r="I20"/>
  <c r="Q19"/>
  <c r="P19"/>
  <c r="O19"/>
  <c r="M19"/>
  <c r="K19"/>
  <c r="N17"/>
  <c r="L17"/>
  <c r="J17"/>
  <c r="H17"/>
  <c r="G17"/>
  <c r="F17"/>
  <c r="E17"/>
  <c r="D17"/>
  <c r="C17"/>
  <c r="B17"/>
  <c r="Q16"/>
  <c r="P16"/>
  <c r="O16"/>
  <c r="M16"/>
  <c r="K16"/>
  <c r="I16"/>
  <c r="Q15"/>
  <c r="P15"/>
  <c r="O15"/>
  <c r="M15"/>
  <c r="K15"/>
  <c r="I15"/>
  <c r="Q14"/>
  <c r="P14"/>
  <c r="O14"/>
  <c r="M14"/>
  <c r="I14"/>
  <c r="Q13"/>
  <c r="P13"/>
  <c r="O13"/>
  <c r="M13"/>
  <c r="K13"/>
  <c r="I13"/>
  <c r="N12"/>
  <c r="L12"/>
  <c r="J12"/>
  <c r="H12"/>
  <c r="G12"/>
  <c r="F12"/>
  <c r="E12"/>
  <c r="D12"/>
  <c r="C12"/>
  <c r="B12"/>
  <c r="Q11"/>
  <c r="P11"/>
  <c r="O11"/>
  <c r="M11"/>
  <c r="K11"/>
  <c r="I11"/>
  <c r="Q10"/>
  <c r="P10"/>
  <c r="O10"/>
  <c r="M10"/>
  <c r="K10"/>
  <c r="I10"/>
  <c r="Q9"/>
  <c r="P9"/>
  <c r="O9"/>
  <c r="M9"/>
  <c r="K9"/>
  <c r="I9"/>
  <c r="Q8"/>
  <c r="P8"/>
  <c r="O8"/>
  <c r="M8"/>
  <c r="K8"/>
  <c r="I8"/>
  <c r="Q20" i="8" l="1"/>
  <c r="P12" i="4"/>
  <c r="Q12"/>
  <c r="I12"/>
  <c r="K12"/>
  <c r="M12"/>
  <c r="E21"/>
  <c r="K17"/>
  <c r="D21"/>
  <c r="H21"/>
  <c r="I21" s="1"/>
  <c r="C21"/>
  <c r="G21"/>
  <c r="L21"/>
  <c r="M21" s="1"/>
  <c r="B21"/>
  <c r="F21"/>
  <c r="M17"/>
  <c r="Q17"/>
  <c r="O17"/>
  <c r="P17"/>
  <c r="N21"/>
  <c r="O12"/>
  <c r="J21"/>
  <c r="I17"/>
  <c r="O21" l="1"/>
  <c r="Q21"/>
  <c r="P21" s="1"/>
  <c r="K21"/>
</calcChain>
</file>

<file path=xl/sharedStrings.xml><?xml version="1.0" encoding="utf-8"?>
<sst xmlns="http://schemas.openxmlformats.org/spreadsheetml/2006/main" count="172" uniqueCount="54">
  <si>
    <t>Классы</t>
  </si>
  <si>
    <t>Выбыло</t>
  </si>
  <si>
    <t>Прибыло</t>
  </si>
  <si>
    <t>Кол-во обучающихся на конец четв</t>
  </si>
  <si>
    <t>Аттестовано</t>
  </si>
  <si>
    <t>Не аттестовано</t>
  </si>
  <si>
    <t xml:space="preserve">Окончили четверть </t>
  </si>
  <si>
    <t>%  успеваемости</t>
  </si>
  <si>
    <t>% качества</t>
  </si>
  <si>
    <t>Обучение на дому</t>
  </si>
  <si>
    <t>Семейное образование</t>
  </si>
  <si>
    <t>«5»</t>
  </si>
  <si>
    <t xml:space="preserve">        «4»</t>
  </si>
  <si>
    <t xml:space="preserve"> «3»</t>
  </si>
  <si>
    <t>«2»</t>
  </si>
  <si>
    <t>кол-во</t>
  </si>
  <si>
    <t>%</t>
  </si>
  <si>
    <t>Итого 1-4</t>
  </si>
  <si>
    <t>Итого по ОУ</t>
  </si>
  <si>
    <t>1 четверть</t>
  </si>
  <si>
    <t>2 четверть</t>
  </si>
  <si>
    <t>Директор                 _______________________</t>
  </si>
  <si>
    <t>3 четверть</t>
  </si>
  <si>
    <t>год</t>
  </si>
  <si>
    <t>Директор                   ___________________</t>
  </si>
  <si>
    <t>ОУ (район)</t>
  </si>
  <si>
    <t>класс</t>
  </si>
  <si>
    <t>К-во предметов, по которым имеется задолжность</t>
  </si>
  <si>
    <t>Предметы</t>
  </si>
  <si>
    <t>Фамилия</t>
  </si>
  <si>
    <t>имя</t>
  </si>
  <si>
    <t>отчество</t>
  </si>
  <si>
    <t>Принятые меры</t>
  </si>
  <si>
    <t>Окончили год</t>
  </si>
  <si>
    <t>Приложение к письму Управления образования от __________ №____</t>
  </si>
  <si>
    <t>Кол-во обучающихся на 05.09.2017</t>
  </si>
  <si>
    <t xml:space="preserve">             ________________</t>
  </si>
  <si>
    <t xml:space="preserve">количество аттестованных должно быть равно </t>
  </si>
  <si>
    <t>сумме количества, окончивших на "5,4,3,2"</t>
  </si>
  <si>
    <t xml:space="preserve">количество аттестованных и неаттестованных  должно быть равно </t>
  </si>
  <si>
    <t>количеству обучающихся на конец четверти</t>
  </si>
  <si>
    <t>Кол-во обучающихся на 05.09.2019</t>
  </si>
  <si>
    <t>Итого 5-8</t>
  </si>
  <si>
    <t>Итоги 4  четверти  2020-2021 учебного года по _______________________</t>
  </si>
  <si>
    <t>Итоги 3  четверти  2020-2021 учебного года по ________________________</t>
  </si>
  <si>
    <t>Итоги 1  четверти  2020-2021 учебного года по _____________________________</t>
  </si>
  <si>
    <t>Итоги 2020-2021 учебного года по _______________________</t>
  </si>
  <si>
    <t>Обучающиеся, не прошедшие промежуточную аттестацию и условно переведенные в следующий класс по итогам                    2020-2021 учебного года</t>
  </si>
  <si>
    <t>Кол-во обучающихся на начало четверти</t>
  </si>
  <si>
    <t>Директор  МАОУ "</t>
  </si>
  <si>
    <t xml:space="preserve">Лицей экономический № 14" </t>
  </si>
  <si>
    <t xml:space="preserve">Г.А.Чернышева </t>
  </si>
  <si>
    <t>Итоги 2  четверти  2020-2021 учебного года по МАОУ "Лицей экономический № 14"</t>
  </si>
  <si>
    <t>Исх. № 2 от 11.01.2021.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</si>
</sst>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164" fontId="2" fillId="2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/>
    <xf numFmtId="0" fontId="0" fillId="0" borderId="1" xfId="0" applyFont="1" applyBorder="1"/>
    <xf numFmtId="164" fontId="3" fillId="0" borderId="1" xfId="0" applyNumberFormat="1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Font="1" applyBorder="1"/>
    <xf numFmtId="0" fontId="0" fillId="2" borderId="0" xfId="0" applyFill="1" applyBorder="1"/>
    <xf numFmtId="0" fontId="0" fillId="3" borderId="0" xfId="0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2" xfId="0" applyFont="1" applyFill="1" applyBorder="1"/>
    <xf numFmtId="0" fontId="0" fillId="0" borderId="0" xfId="0" applyFont="1" applyFill="1" applyBorder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5"/>
  <sheetViews>
    <sheetView view="pageBreakPreview" topLeftCell="A4" zoomScaleSheetLayoutView="100" workbookViewId="0">
      <selection activeCell="B3" sqref="B3:R3"/>
    </sheetView>
  </sheetViews>
  <sheetFormatPr defaultRowHeight="15"/>
  <cols>
    <col min="1" max="1" width="13.85546875" customWidth="1"/>
    <col min="2" max="2" width="6" style="21" customWidth="1"/>
    <col min="3" max="3" width="5.42578125" customWidth="1"/>
    <col min="4" max="4" width="5.85546875" customWidth="1"/>
    <col min="5" max="5" width="6.42578125" customWidth="1"/>
    <col min="6" max="6" width="4.5703125" customWidth="1"/>
    <col min="7" max="7" width="4.42578125" customWidth="1"/>
    <col min="8" max="8" width="5.140625" customWidth="1"/>
    <col min="9" max="9" width="7.5703125" customWidth="1"/>
    <col min="10" max="10" width="7.42578125" customWidth="1"/>
    <col min="11" max="11" width="6.5703125" customWidth="1"/>
    <col min="12" max="12" width="5.5703125" customWidth="1"/>
    <col min="13" max="13" width="7.42578125" customWidth="1"/>
    <col min="14" max="14" width="6.42578125" customWidth="1"/>
    <col min="15" max="15" width="7.42578125" customWidth="1"/>
    <col min="16" max="16" width="8.42578125" customWidth="1"/>
    <col min="20" max="20" width="8.85546875" style="17"/>
    <col min="21" max="81" width="8.85546875" style="18"/>
    <col min="82" max="89" width="8.85546875" style="13"/>
  </cols>
  <sheetData>
    <row r="1" spans="1:89" ht="6.95" customHeight="1"/>
    <row r="2" spans="1:89" ht="48" customHeight="1">
      <c r="B2" s="28"/>
      <c r="O2" s="39" t="s">
        <v>34</v>
      </c>
      <c r="P2" s="39"/>
      <c r="Q2" s="39"/>
      <c r="R2" s="39"/>
      <c r="S2" s="40"/>
    </row>
    <row r="3" spans="1:89" ht="15.75">
      <c r="B3" s="42" t="s">
        <v>45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89" s="1" customFormat="1" ht="45.75" customHeight="1">
      <c r="A4" s="43" t="s">
        <v>0</v>
      </c>
      <c r="B4" s="43" t="s">
        <v>41</v>
      </c>
      <c r="C4" s="43" t="s">
        <v>1</v>
      </c>
      <c r="D4" s="43" t="s">
        <v>2</v>
      </c>
      <c r="E4" s="43" t="s">
        <v>3</v>
      </c>
      <c r="F4" s="43" t="s">
        <v>4</v>
      </c>
      <c r="G4" s="43" t="s">
        <v>5</v>
      </c>
      <c r="H4" s="43" t="s">
        <v>6</v>
      </c>
      <c r="I4" s="43"/>
      <c r="J4" s="43"/>
      <c r="K4" s="43"/>
      <c r="L4" s="43"/>
      <c r="M4" s="43"/>
      <c r="N4" s="43"/>
      <c r="O4" s="43"/>
      <c r="P4" s="2" t="s">
        <v>7</v>
      </c>
      <c r="Q4" s="2" t="s">
        <v>8</v>
      </c>
      <c r="R4" s="43" t="s">
        <v>9</v>
      </c>
      <c r="S4" s="43" t="s">
        <v>10</v>
      </c>
      <c r="T4" s="17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3"/>
      <c r="CE4" s="13"/>
      <c r="CF4" s="13"/>
      <c r="CG4" s="13"/>
      <c r="CH4" s="13"/>
      <c r="CI4" s="13"/>
      <c r="CJ4" s="13"/>
      <c r="CK4" s="13"/>
    </row>
    <row r="5" spans="1:89" s="1" customFormat="1" ht="18.600000000000001" customHeight="1">
      <c r="A5" s="43"/>
      <c r="B5" s="43"/>
      <c r="C5" s="43"/>
      <c r="D5" s="43"/>
      <c r="E5" s="43"/>
      <c r="F5" s="43"/>
      <c r="G5" s="43"/>
      <c r="H5" s="43" t="s">
        <v>11</v>
      </c>
      <c r="I5" s="43"/>
      <c r="J5" s="44" t="s">
        <v>12</v>
      </c>
      <c r="K5" s="44"/>
      <c r="L5" s="43" t="s">
        <v>13</v>
      </c>
      <c r="M5" s="43"/>
      <c r="N5" s="43" t="s">
        <v>14</v>
      </c>
      <c r="O5" s="43"/>
      <c r="P5" s="43" t="s">
        <v>19</v>
      </c>
      <c r="Q5" s="43" t="s">
        <v>19</v>
      </c>
      <c r="R5" s="43"/>
      <c r="S5" s="43"/>
      <c r="T5" s="17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3"/>
      <c r="CE5" s="13"/>
      <c r="CF5" s="13"/>
      <c r="CG5" s="13"/>
      <c r="CH5" s="13"/>
      <c r="CI5" s="13"/>
      <c r="CJ5" s="13"/>
      <c r="CK5" s="13"/>
    </row>
    <row r="6" spans="1:89" s="1" customFormat="1" ht="16.7" customHeight="1">
      <c r="A6" s="43"/>
      <c r="B6" s="43"/>
      <c r="C6" s="43"/>
      <c r="D6" s="43"/>
      <c r="E6" s="43"/>
      <c r="F6" s="43"/>
      <c r="G6" s="43"/>
      <c r="H6" s="43"/>
      <c r="I6" s="43"/>
      <c r="J6" s="44"/>
      <c r="K6" s="44"/>
      <c r="L6" s="43"/>
      <c r="M6" s="43"/>
      <c r="N6" s="43"/>
      <c r="O6" s="43"/>
      <c r="P6" s="43"/>
      <c r="Q6" s="43"/>
      <c r="R6" s="43"/>
      <c r="S6" s="43"/>
      <c r="T6" s="17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3"/>
      <c r="CE6" s="13"/>
      <c r="CF6" s="13"/>
      <c r="CG6" s="13"/>
      <c r="CH6" s="13"/>
      <c r="CI6" s="13"/>
      <c r="CJ6" s="13"/>
      <c r="CK6" s="13"/>
    </row>
    <row r="7" spans="1:89" s="1" customFormat="1" ht="27.6" customHeight="1">
      <c r="A7" s="43"/>
      <c r="B7" s="43"/>
      <c r="C7" s="43"/>
      <c r="D7" s="43"/>
      <c r="E7" s="43"/>
      <c r="F7" s="43"/>
      <c r="G7" s="43"/>
      <c r="H7" s="2" t="s">
        <v>15</v>
      </c>
      <c r="I7" s="2" t="s">
        <v>16</v>
      </c>
      <c r="J7" s="23" t="s">
        <v>15</v>
      </c>
      <c r="K7" s="2" t="s">
        <v>16</v>
      </c>
      <c r="L7" s="2" t="s">
        <v>15</v>
      </c>
      <c r="M7" s="2" t="s">
        <v>16</v>
      </c>
      <c r="N7" s="2" t="s">
        <v>15</v>
      </c>
      <c r="O7" s="2" t="s">
        <v>16</v>
      </c>
      <c r="P7" s="43"/>
      <c r="Q7" s="43"/>
      <c r="R7" s="43"/>
      <c r="S7" s="43"/>
      <c r="T7" s="17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3"/>
      <c r="CE7" s="13"/>
      <c r="CF7" s="13"/>
      <c r="CG7" s="13"/>
      <c r="CH7" s="13"/>
      <c r="CI7" s="13"/>
      <c r="CJ7" s="13"/>
      <c r="CK7" s="13"/>
    </row>
    <row r="8" spans="1:89" s="11" customFormat="1">
      <c r="A8" s="3">
        <v>1</v>
      </c>
      <c r="B8" s="3"/>
      <c r="C8" s="3"/>
      <c r="D8" s="3"/>
      <c r="E8" s="3"/>
      <c r="F8" s="3"/>
      <c r="G8" s="3"/>
      <c r="H8" s="3"/>
      <c r="I8" s="12" t="e">
        <f>H8/E8*100</f>
        <v>#DIV/0!</v>
      </c>
      <c r="J8" s="3"/>
      <c r="K8" s="12" t="e">
        <f>J8/$E8*100</f>
        <v>#DIV/0!</v>
      </c>
      <c r="L8" s="3"/>
      <c r="M8" s="12" t="e">
        <f>L8/$E8*100</f>
        <v>#DIV/0!</v>
      </c>
      <c r="N8" s="3"/>
      <c r="O8" s="12" t="e">
        <f>N8/$E8*100</f>
        <v>#DIV/0!</v>
      </c>
      <c r="P8" s="12" t="e">
        <f>(H8+J8+L8)/E8*100</f>
        <v>#DIV/0!</v>
      </c>
      <c r="Q8" s="12" t="e">
        <f>(H8+J8)/E8*100</f>
        <v>#DIV/0!</v>
      </c>
      <c r="R8" s="3"/>
      <c r="S8" s="3"/>
      <c r="T8" s="19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14"/>
      <c r="CE8" s="14"/>
      <c r="CF8" s="14"/>
      <c r="CG8" s="14"/>
      <c r="CH8" s="14"/>
      <c r="CI8" s="14"/>
      <c r="CJ8" s="14"/>
      <c r="CK8" s="14"/>
    </row>
    <row r="9" spans="1:89" s="11" customFormat="1">
      <c r="A9" s="3">
        <v>2</v>
      </c>
      <c r="B9" s="3"/>
      <c r="C9" s="3"/>
      <c r="D9" s="3"/>
      <c r="E9" s="3"/>
      <c r="F9" s="3"/>
      <c r="G9" s="3"/>
      <c r="H9" s="3"/>
      <c r="I9" s="12" t="e">
        <f t="shared" ref="I9:I20" si="0">H9/E9*100</f>
        <v>#DIV/0!</v>
      </c>
      <c r="J9" s="3"/>
      <c r="K9" s="12" t="e">
        <f t="shared" ref="K9:M20" si="1">J9/$E9*100</f>
        <v>#DIV/0!</v>
      </c>
      <c r="L9" s="3"/>
      <c r="M9" s="12" t="e">
        <f t="shared" si="1"/>
        <v>#DIV/0!</v>
      </c>
      <c r="N9" s="3"/>
      <c r="O9" s="12" t="e">
        <f t="shared" ref="O9:O20" si="2">N9/$E9*100</f>
        <v>#DIV/0!</v>
      </c>
      <c r="P9" s="12" t="e">
        <f t="shared" ref="P9:P20" si="3">(H9+J9+L9)/E9*100</f>
        <v>#DIV/0!</v>
      </c>
      <c r="Q9" s="12" t="e">
        <f t="shared" ref="Q9:Q20" si="4">(H9+J9)/E9*100</f>
        <v>#DIV/0!</v>
      </c>
      <c r="R9" s="3"/>
      <c r="S9" s="3"/>
      <c r="T9" s="19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14"/>
      <c r="CE9" s="14"/>
      <c r="CF9" s="14"/>
      <c r="CG9" s="14"/>
      <c r="CH9" s="14"/>
      <c r="CI9" s="14"/>
      <c r="CJ9" s="14"/>
      <c r="CK9" s="14"/>
    </row>
    <row r="10" spans="1:89" s="11" customFormat="1">
      <c r="A10" s="3">
        <v>3</v>
      </c>
      <c r="B10" s="3"/>
      <c r="C10" s="3"/>
      <c r="D10" s="3"/>
      <c r="E10" s="3"/>
      <c r="F10" s="3"/>
      <c r="G10" s="3"/>
      <c r="H10" s="3"/>
      <c r="I10" s="12" t="e">
        <f t="shared" si="0"/>
        <v>#DIV/0!</v>
      </c>
      <c r="J10" s="3"/>
      <c r="K10" s="12" t="e">
        <f t="shared" si="1"/>
        <v>#DIV/0!</v>
      </c>
      <c r="L10" s="3"/>
      <c r="M10" s="12" t="e">
        <f t="shared" si="1"/>
        <v>#DIV/0!</v>
      </c>
      <c r="N10" s="3"/>
      <c r="O10" s="12" t="e">
        <f t="shared" si="2"/>
        <v>#DIV/0!</v>
      </c>
      <c r="P10" s="12" t="e">
        <f t="shared" si="3"/>
        <v>#DIV/0!</v>
      </c>
      <c r="Q10" s="12" t="e">
        <f t="shared" si="4"/>
        <v>#DIV/0!</v>
      </c>
      <c r="R10" s="3"/>
      <c r="S10" s="3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14"/>
      <c r="CE10" s="14"/>
      <c r="CF10" s="14"/>
      <c r="CG10" s="14"/>
      <c r="CH10" s="14"/>
      <c r="CI10" s="14"/>
      <c r="CJ10" s="14"/>
      <c r="CK10" s="14"/>
    </row>
    <row r="11" spans="1:89" s="11" customFormat="1">
      <c r="A11" s="3">
        <v>4</v>
      </c>
      <c r="B11" s="3"/>
      <c r="C11" s="3"/>
      <c r="D11" s="3"/>
      <c r="E11" s="3"/>
      <c r="F11" s="3"/>
      <c r="G11" s="3"/>
      <c r="H11" s="3"/>
      <c r="I11" s="12" t="e">
        <f t="shared" si="0"/>
        <v>#DIV/0!</v>
      </c>
      <c r="J11" s="3"/>
      <c r="K11" s="12" t="e">
        <f t="shared" si="1"/>
        <v>#DIV/0!</v>
      </c>
      <c r="L11" s="3"/>
      <c r="M11" s="12" t="e">
        <f t="shared" si="1"/>
        <v>#DIV/0!</v>
      </c>
      <c r="N11" s="3"/>
      <c r="O11" s="12" t="e">
        <f t="shared" si="2"/>
        <v>#DIV/0!</v>
      </c>
      <c r="P11" s="12" t="e">
        <f t="shared" si="3"/>
        <v>#DIV/0!</v>
      </c>
      <c r="Q11" s="12" t="e">
        <f t="shared" si="4"/>
        <v>#DIV/0!</v>
      </c>
      <c r="R11" s="3"/>
      <c r="S11" s="3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14"/>
      <c r="CE11" s="14"/>
      <c r="CF11" s="14"/>
      <c r="CG11" s="14"/>
      <c r="CH11" s="14"/>
      <c r="CI11" s="14"/>
      <c r="CJ11" s="14"/>
      <c r="CK11" s="14"/>
    </row>
    <row r="12" spans="1:89" s="5" customFormat="1">
      <c r="A12" s="4" t="s">
        <v>17</v>
      </c>
      <c r="B12" s="4">
        <f>SUM(B8:B11)</f>
        <v>0</v>
      </c>
      <c r="C12" s="4">
        <f t="shared" ref="C12:N12" si="5">SUM(C8:C11)</f>
        <v>0</v>
      </c>
      <c r="D12" s="4">
        <f t="shared" si="5"/>
        <v>0</v>
      </c>
      <c r="E12" s="4">
        <f t="shared" si="5"/>
        <v>0</v>
      </c>
      <c r="F12" s="4">
        <f t="shared" si="5"/>
        <v>0</v>
      </c>
      <c r="G12" s="4">
        <f t="shared" si="5"/>
        <v>0</v>
      </c>
      <c r="H12" s="4">
        <f t="shared" si="5"/>
        <v>0</v>
      </c>
      <c r="I12" s="6" t="e">
        <f>H12/(E12-E8)*100</f>
        <v>#DIV/0!</v>
      </c>
      <c r="J12" s="4">
        <f t="shared" si="5"/>
        <v>0</v>
      </c>
      <c r="K12" s="6" t="e">
        <f>J12/($E12-E8)*100</f>
        <v>#DIV/0!</v>
      </c>
      <c r="L12" s="4">
        <f t="shared" si="5"/>
        <v>0</v>
      </c>
      <c r="M12" s="6" t="e">
        <f>L12/($E12-E8)*100</f>
        <v>#DIV/0!</v>
      </c>
      <c r="N12" s="4">
        <f t="shared" si="5"/>
        <v>0</v>
      </c>
      <c r="O12" s="6" t="e">
        <f t="shared" si="2"/>
        <v>#DIV/0!</v>
      </c>
      <c r="P12" s="6" t="e">
        <f>(H12+J12+L12)/(E12-E8)*100</f>
        <v>#DIV/0!</v>
      </c>
      <c r="Q12" s="6" t="e">
        <f>(H12+J12)/(E12-E8)*100</f>
        <v>#DIV/0!</v>
      </c>
      <c r="R12" s="4">
        <f t="shared" ref="R12:S12" si="6">SUM(R8:R11)</f>
        <v>0</v>
      </c>
      <c r="S12" s="4">
        <f t="shared" si="6"/>
        <v>0</v>
      </c>
      <c r="T12" s="17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5"/>
      <c r="CE12" s="15"/>
      <c r="CF12" s="15"/>
      <c r="CG12" s="15"/>
      <c r="CH12" s="15"/>
      <c r="CI12" s="15"/>
      <c r="CJ12" s="15"/>
      <c r="CK12" s="15"/>
    </row>
    <row r="13" spans="1:89" s="11" customFormat="1">
      <c r="A13" s="3">
        <v>5</v>
      </c>
      <c r="B13" s="22"/>
      <c r="C13" s="3"/>
      <c r="D13" s="3"/>
      <c r="E13" s="3"/>
      <c r="F13" s="3"/>
      <c r="G13" s="3"/>
      <c r="H13" s="3"/>
      <c r="I13" s="12" t="e">
        <f t="shared" si="0"/>
        <v>#DIV/0!</v>
      </c>
      <c r="J13" s="3"/>
      <c r="K13" s="12" t="e">
        <f t="shared" si="1"/>
        <v>#DIV/0!</v>
      </c>
      <c r="L13" s="3"/>
      <c r="M13" s="12" t="e">
        <f t="shared" si="1"/>
        <v>#DIV/0!</v>
      </c>
      <c r="N13" s="3"/>
      <c r="O13" s="12" t="e">
        <f t="shared" si="2"/>
        <v>#DIV/0!</v>
      </c>
      <c r="P13" s="12" t="e">
        <f t="shared" si="3"/>
        <v>#DIV/0!</v>
      </c>
      <c r="Q13" s="12" t="e">
        <f t="shared" si="4"/>
        <v>#DIV/0!</v>
      </c>
      <c r="R13" s="3"/>
      <c r="S13" s="3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14"/>
      <c r="CE13" s="14"/>
      <c r="CF13" s="14"/>
      <c r="CG13" s="14"/>
      <c r="CH13" s="14"/>
      <c r="CI13" s="14"/>
      <c r="CJ13" s="14"/>
      <c r="CK13" s="14"/>
    </row>
    <row r="14" spans="1:89" s="11" customFormat="1">
      <c r="A14" s="3">
        <v>6</v>
      </c>
      <c r="B14" s="3"/>
      <c r="C14" s="3"/>
      <c r="D14" s="3"/>
      <c r="E14" s="3"/>
      <c r="F14" s="3"/>
      <c r="G14" s="3"/>
      <c r="H14" s="3"/>
      <c r="I14" s="12" t="e">
        <f t="shared" si="0"/>
        <v>#DIV/0!</v>
      </c>
      <c r="J14" s="3"/>
      <c r="K14" s="12" t="e">
        <f t="shared" si="1"/>
        <v>#DIV/0!</v>
      </c>
      <c r="L14" s="3"/>
      <c r="M14" s="12" t="e">
        <f t="shared" si="1"/>
        <v>#DIV/0!</v>
      </c>
      <c r="N14" s="3"/>
      <c r="O14" s="12" t="e">
        <f t="shared" si="2"/>
        <v>#DIV/0!</v>
      </c>
      <c r="P14" s="12" t="e">
        <f t="shared" si="3"/>
        <v>#DIV/0!</v>
      </c>
      <c r="Q14" s="12" t="e">
        <f t="shared" si="4"/>
        <v>#DIV/0!</v>
      </c>
      <c r="R14" s="3"/>
      <c r="S14" s="3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14"/>
      <c r="CE14" s="14"/>
      <c r="CF14" s="14"/>
      <c r="CG14" s="14"/>
      <c r="CH14" s="14"/>
      <c r="CI14" s="14"/>
      <c r="CJ14" s="14"/>
      <c r="CK14" s="14"/>
    </row>
    <row r="15" spans="1:89" s="11" customFormat="1">
      <c r="A15" s="3">
        <v>7</v>
      </c>
      <c r="B15" s="3"/>
      <c r="C15" s="3"/>
      <c r="D15" s="3"/>
      <c r="E15" s="3"/>
      <c r="F15" s="3"/>
      <c r="G15" s="3"/>
      <c r="H15" s="3"/>
      <c r="I15" s="12" t="e">
        <f t="shared" si="0"/>
        <v>#DIV/0!</v>
      </c>
      <c r="J15" s="3"/>
      <c r="K15" s="12" t="e">
        <f t="shared" si="1"/>
        <v>#DIV/0!</v>
      </c>
      <c r="L15" s="3"/>
      <c r="M15" s="12" t="e">
        <f t="shared" si="1"/>
        <v>#DIV/0!</v>
      </c>
      <c r="N15" s="3"/>
      <c r="O15" s="12" t="e">
        <f t="shared" si="2"/>
        <v>#DIV/0!</v>
      </c>
      <c r="P15" s="12" t="e">
        <f t="shared" si="3"/>
        <v>#DIV/0!</v>
      </c>
      <c r="Q15" s="12" t="e">
        <f t="shared" si="4"/>
        <v>#DIV/0!</v>
      </c>
      <c r="R15" s="3"/>
      <c r="S15" s="3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14"/>
      <c r="CE15" s="14"/>
      <c r="CF15" s="14"/>
      <c r="CG15" s="14"/>
      <c r="CH15" s="14"/>
      <c r="CI15" s="14"/>
      <c r="CJ15" s="14"/>
      <c r="CK15" s="14"/>
    </row>
    <row r="16" spans="1:89" s="11" customFormat="1">
      <c r="A16" s="3">
        <v>8</v>
      </c>
      <c r="B16" s="3"/>
      <c r="C16" s="3"/>
      <c r="D16" s="3"/>
      <c r="E16" s="3"/>
      <c r="F16" s="3"/>
      <c r="G16" s="3"/>
      <c r="H16" s="3"/>
      <c r="I16" s="12" t="e">
        <f t="shared" si="0"/>
        <v>#DIV/0!</v>
      </c>
      <c r="J16" s="3"/>
      <c r="K16" s="12" t="e">
        <f t="shared" si="1"/>
        <v>#DIV/0!</v>
      </c>
      <c r="L16" s="3"/>
      <c r="M16" s="12" t="e">
        <f t="shared" si="1"/>
        <v>#DIV/0!</v>
      </c>
      <c r="N16" s="3"/>
      <c r="O16" s="12" t="e">
        <f t="shared" si="2"/>
        <v>#DIV/0!</v>
      </c>
      <c r="P16" s="12" t="e">
        <f t="shared" si="3"/>
        <v>#DIV/0!</v>
      </c>
      <c r="Q16" s="12" t="e">
        <f t="shared" si="4"/>
        <v>#DIV/0!</v>
      </c>
      <c r="R16" s="3"/>
      <c r="S16" s="3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14"/>
      <c r="CE16" s="14"/>
      <c r="CF16" s="14"/>
      <c r="CG16" s="14"/>
      <c r="CH16" s="14"/>
      <c r="CI16" s="14"/>
      <c r="CJ16" s="14"/>
      <c r="CK16" s="14"/>
    </row>
    <row r="17" spans="1:89" s="5" customFormat="1">
      <c r="A17" s="4" t="s">
        <v>42</v>
      </c>
      <c r="B17" s="4">
        <f t="shared" ref="B17:H17" si="7">SUM(B13:B16)</f>
        <v>0</v>
      </c>
      <c r="C17" s="4">
        <f t="shared" si="7"/>
        <v>0</v>
      </c>
      <c r="D17" s="4">
        <f t="shared" si="7"/>
        <v>0</v>
      </c>
      <c r="E17" s="4">
        <f t="shared" si="7"/>
        <v>0</v>
      </c>
      <c r="F17" s="4">
        <f t="shared" si="7"/>
        <v>0</v>
      </c>
      <c r="G17" s="4">
        <f t="shared" si="7"/>
        <v>0</v>
      </c>
      <c r="H17" s="4">
        <f t="shared" si="7"/>
        <v>0</v>
      </c>
      <c r="I17" s="6" t="e">
        <f t="shared" si="0"/>
        <v>#DIV/0!</v>
      </c>
      <c r="J17" s="4">
        <f>SUM(J13:J16)</f>
        <v>0</v>
      </c>
      <c r="K17" s="6" t="e">
        <f t="shared" si="1"/>
        <v>#DIV/0!</v>
      </c>
      <c r="L17" s="4">
        <f>SUM(L13:L16)</f>
        <v>0</v>
      </c>
      <c r="M17" s="6" t="e">
        <f t="shared" si="1"/>
        <v>#DIV/0!</v>
      </c>
      <c r="N17" s="4">
        <f>SUM(N13:N16)</f>
        <v>0</v>
      </c>
      <c r="O17" s="6" t="e">
        <f t="shared" si="2"/>
        <v>#DIV/0!</v>
      </c>
      <c r="P17" s="6" t="e">
        <f t="shared" si="3"/>
        <v>#DIV/0!</v>
      </c>
      <c r="Q17" s="6" t="e">
        <f t="shared" si="4"/>
        <v>#DIV/0!</v>
      </c>
      <c r="R17" s="4">
        <f>SUM(R14:R16)</f>
        <v>0</v>
      </c>
      <c r="S17" s="4">
        <f>SUM(S14:S16)</f>
        <v>0</v>
      </c>
      <c r="T17" s="17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5"/>
      <c r="CE17" s="15"/>
      <c r="CF17" s="15"/>
      <c r="CG17" s="15"/>
      <c r="CH17" s="15"/>
      <c r="CI17" s="15"/>
      <c r="CJ17" s="15"/>
      <c r="CK17" s="15"/>
    </row>
    <row r="18" spans="1:89" s="5" customFormat="1">
      <c r="A18" s="30">
        <v>9</v>
      </c>
      <c r="B18" s="31"/>
      <c r="C18" s="31"/>
      <c r="D18" s="31"/>
      <c r="E18" s="31"/>
      <c r="F18" s="31"/>
      <c r="G18" s="31"/>
      <c r="H18" s="31"/>
      <c r="I18" s="32"/>
      <c r="J18" s="31"/>
      <c r="K18" s="32"/>
      <c r="L18" s="31"/>
      <c r="M18" s="32"/>
      <c r="N18" s="31"/>
      <c r="O18" s="32"/>
      <c r="P18" s="32"/>
      <c r="Q18" s="32"/>
      <c r="R18" s="31"/>
      <c r="S18" s="31"/>
      <c r="T18" s="17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5"/>
      <c r="CE18" s="15"/>
      <c r="CF18" s="15"/>
      <c r="CG18" s="15"/>
      <c r="CH18" s="15"/>
      <c r="CI18" s="15"/>
      <c r="CJ18" s="15"/>
      <c r="CK18" s="15"/>
    </row>
    <row r="19" spans="1:89" s="11" customFormat="1">
      <c r="A19" s="3">
        <v>10</v>
      </c>
      <c r="B19" s="3"/>
      <c r="C19" s="3"/>
      <c r="D19" s="3"/>
      <c r="E19" s="3"/>
      <c r="F19" s="3"/>
      <c r="G19" s="3"/>
      <c r="H19" s="3"/>
      <c r="I19" s="12" t="e">
        <f>'1 ч'!A21H19/E19*100</f>
        <v>#NAME?</v>
      </c>
      <c r="J19" s="3"/>
      <c r="K19" s="12" t="e">
        <f t="shared" si="1"/>
        <v>#DIV/0!</v>
      </c>
      <c r="L19" s="3"/>
      <c r="M19" s="12" t="e">
        <f t="shared" si="1"/>
        <v>#DIV/0!</v>
      </c>
      <c r="N19" s="3"/>
      <c r="O19" s="12" t="e">
        <f t="shared" si="2"/>
        <v>#DIV/0!</v>
      </c>
      <c r="P19" s="12" t="e">
        <f t="shared" si="3"/>
        <v>#DIV/0!</v>
      </c>
      <c r="Q19" s="12" t="e">
        <f t="shared" si="4"/>
        <v>#DIV/0!</v>
      </c>
      <c r="R19" s="3"/>
      <c r="S19" s="3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14"/>
      <c r="CE19" s="14"/>
      <c r="CF19" s="14"/>
      <c r="CG19" s="14"/>
      <c r="CH19" s="14"/>
      <c r="CI19" s="14"/>
      <c r="CJ19" s="14"/>
      <c r="CK19" s="14"/>
    </row>
    <row r="20" spans="1:89" s="11" customFormat="1">
      <c r="A20" s="3">
        <v>11</v>
      </c>
      <c r="B20" s="3"/>
      <c r="C20" s="3"/>
      <c r="D20" s="3"/>
      <c r="E20" s="3"/>
      <c r="F20" s="3"/>
      <c r="G20" s="3"/>
      <c r="H20" s="3"/>
      <c r="I20" s="12" t="e">
        <f t="shared" si="0"/>
        <v>#DIV/0!</v>
      </c>
      <c r="J20" s="3"/>
      <c r="K20" s="12" t="e">
        <f t="shared" si="1"/>
        <v>#DIV/0!</v>
      </c>
      <c r="L20" s="3"/>
      <c r="M20" s="12" t="e">
        <f t="shared" si="1"/>
        <v>#DIV/0!</v>
      </c>
      <c r="N20" s="3"/>
      <c r="O20" s="12" t="e">
        <f t="shared" si="2"/>
        <v>#DIV/0!</v>
      </c>
      <c r="P20" s="12" t="e">
        <f t="shared" si="3"/>
        <v>#DIV/0!</v>
      </c>
      <c r="Q20" s="12" t="e">
        <f t="shared" si="4"/>
        <v>#DIV/0!</v>
      </c>
      <c r="R20" s="3"/>
      <c r="S20" s="3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14"/>
      <c r="CE20" s="14"/>
      <c r="CF20" s="14"/>
      <c r="CG20" s="14"/>
      <c r="CH20" s="14"/>
      <c r="CI20" s="14"/>
      <c r="CJ20" s="14"/>
      <c r="CK20" s="14"/>
    </row>
    <row r="21" spans="1:89" s="10" customFormat="1" ht="28.5">
      <c r="A21" s="7" t="s">
        <v>18</v>
      </c>
      <c r="B21" s="8" t="e">
        <f>B12+B17+#REF!</f>
        <v>#REF!</v>
      </c>
      <c r="C21" s="8" t="e">
        <f>C12+C17+#REF!</f>
        <v>#REF!</v>
      </c>
      <c r="D21" s="8" t="e">
        <f>D12+D17+#REF!</f>
        <v>#REF!</v>
      </c>
      <c r="E21" s="8" t="e">
        <f>E12+E17+#REF!</f>
        <v>#REF!</v>
      </c>
      <c r="F21" s="8" t="e">
        <f>F12+F17+#REF!</f>
        <v>#REF!</v>
      </c>
      <c r="G21" s="8" t="e">
        <f>G12+G17+#REF!</f>
        <v>#REF!</v>
      </c>
      <c r="H21" s="8" t="e">
        <f>H12+H17+#REF!</f>
        <v>#REF!</v>
      </c>
      <c r="I21" s="9" t="e">
        <f>H21/E21*100</f>
        <v>#REF!</v>
      </c>
      <c r="J21" s="8" t="e">
        <f>J12+J17+#REF!</f>
        <v>#REF!</v>
      </c>
      <c r="K21" s="9" t="e">
        <f>J21/$E21*100</f>
        <v>#REF!</v>
      </c>
      <c r="L21" s="8" t="e">
        <f>L12+L17+#REF!</f>
        <v>#REF!</v>
      </c>
      <c r="M21" s="9" t="e">
        <f>L21/$E21*100</f>
        <v>#REF!</v>
      </c>
      <c r="N21" s="8" t="e">
        <f>N12+N17+#REF!</f>
        <v>#REF!</v>
      </c>
      <c r="O21" s="9" t="e">
        <f>N21/$E21*100</f>
        <v>#REF!</v>
      </c>
      <c r="P21" s="9" t="e">
        <f>Q21=AVERAGE(P12,P17,#REF!)</f>
        <v>#REF!</v>
      </c>
      <c r="Q21" s="9" t="e">
        <f>AVERAGE(Q12,Q17,#REF!)</f>
        <v>#REF!</v>
      </c>
      <c r="R21" s="8" t="e">
        <f>R12+R17+#REF!</f>
        <v>#REF!</v>
      </c>
      <c r="S21" s="8" t="e">
        <f>S12+S17+#REF!</f>
        <v>#REF!</v>
      </c>
      <c r="T21" s="17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6"/>
      <c r="CE21" s="16"/>
      <c r="CF21" s="16"/>
      <c r="CG21" s="16"/>
      <c r="CH21" s="16"/>
      <c r="CI21" s="16"/>
      <c r="CJ21" s="16"/>
      <c r="CK21" s="16"/>
    </row>
    <row r="23" spans="1:89">
      <c r="A23" t="s">
        <v>37</v>
      </c>
      <c r="B23" s="29"/>
      <c r="G23" t="s">
        <v>38</v>
      </c>
    </row>
    <row r="24" spans="1:89">
      <c r="A24" t="s">
        <v>39</v>
      </c>
      <c r="B24" s="29"/>
      <c r="J24" t="s">
        <v>40</v>
      </c>
    </row>
    <row r="25" spans="1:89">
      <c r="B25" s="41" t="s">
        <v>36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</sheetData>
  <mergeCells count="19">
    <mergeCell ref="A4:A7"/>
    <mergeCell ref="B4:B7"/>
    <mergeCell ref="C4:C7"/>
    <mergeCell ref="D4:D7"/>
    <mergeCell ref="E4:E7"/>
    <mergeCell ref="O2:S2"/>
    <mergeCell ref="B25:R25"/>
    <mergeCell ref="B3:R3"/>
    <mergeCell ref="P5:P7"/>
    <mergeCell ref="Q5:Q7"/>
    <mergeCell ref="G4:G7"/>
    <mergeCell ref="H4:O4"/>
    <mergeCell ref="R4:R7"/>
    <mergeCell ref="F4:F7"/>
    <mergeCell ref="S4:S7"/>
    <mergeCell ref="H5:I6"/>
    <mergeCell ref="J5:K6"/>
    <mergeCell ref="L5:M6"/>
    <mergeCell ref="N5:O6"/>
  </mergeCells>
  <printOptions horizontalCentered="1"/>
  <pageMargins left="0.35433070866141736" right="0.35433070866141736" top="0.47244094488188981" bottom="0.74803149606299213" header="0.31496062992125984" footer="0.31496062992125984"/>
  <pageSetup paperSize="9" scale="8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25"/>
  <sheetViews>
    <sheetView tabSelected="1" view="pageBreakPreview" zoomScaleSheetLayoutView="100" workbookViewId="0">
      <selection activeCell="A2" sqref="A2"/>
    </sheetView>
  </sheetViews>
  <sheetFormatPr defaultRowHeight="15"/>
  <cols>
    <col min="1" max="1" width="13.85546875" customWidth="1"/>
    <col min="2" max="2" width="6" style="24" customWidth="1"/>
    <col min="3" max="3" width="5.42578125" customWidth="1"/>
    <col min="4" max="4" width="5.85546875" customWidth="1"/>
    <col min="5" max="5" width="6.42578125" customWidth="1"/>
    <col min="6" max="6" width="6.28515625" customWidth="1"/>
    <col min="7" max="7" width="6" customWidth="1"/>
    <col min="8" max="8" width="5.85546875" customWidth="1"/>
    <col min="9" max="9" width="6.5703125" customWidth="1"/>
    <col min="10" max="10" width="5.5703125" customWidth="1"/>
    <col min="11" max="11" width="6" customWidth="1"/>
    <col min="12" max="12" width="5.5703125" customWidth="1"/>
    <col min="13" max="13" width="6.140625" customWidth="1"/>
    <col min="14" max="14" width="5.7109375" customWidth="1"/>
    <col min="15" max="15" width="6.28515625" customWidth="1"/>
    <col min="16" max="16" width="7.5703125" customWidth="1"/>
    <col min="17" max="17" width="7.42578125" customWidth="1"/>
    <col min="18" max="18" width="7" customWidth="1"/>
    <col min="20" max="20" width="9.140625" style="17"/>
    <col min="21" max="81" width="9.140625" style="18"/>
    <col min="82" max="89" width="9.140625" style="13"/>
  </cols>
  <sheetData>
    <row r="1" spans="1:89" ht="6.95" customHeight="1"/>
    <row r="2" spans="1:89" ht="15.75" customHeight="1">
      <c r="A2" t="s">
        <v>53</v>
      </c>
      <c r="B2" s="34"/>
    </row>
    <row r="3" spans="1:89" ht="13.5" customHeight="1">
      <c r="B3" s="34"/>
    </row>
    <row r="4" spans="1:89" ht="15.75">
      <c r="A4" s="35"/>
      <c r="B4" s="42" t="s">
        <v>52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35"/>
    </row>
    <row r="5" spans="1:89" s="1" customFormat="1" ht="45.75" customHeight="1">
      <c r="A5" s="46" t="s">
        <v>0</v>
      </c>
      <c r="B5" s="46" t="s">
        <v>48</v>
      </c>
      <c r="C5" s="46" t="s">
        <v>1</v>
      </c>
      <c r="D5" s="46" t="s">
        <v>2</v>
      </c>
      <c r="E5" s="46" t="s">
        <v>3</v>
      </c>
      <c r="F5" s="46" t="s">
        <v>4</v>
      </c>
      <c r="G5" s="46" t="s">
        <v>5</v>
      </c>
      <c r="H5" s="46" t="s">
        <v>6</v>
      </c>
      <c r="I5" s="46"/>
      <c r="J5" s="46"/>
      <c r="K5" s="46"/>
      <c r="L5" s="46"/>
      <c r="M5" s="46"/>
      <c r="N5" s="46"/>
      <c r="O5" s="46"/>
      <c r="P5" s="38" t="s">
        <v>7</v>
      </c>
      <c r="Q5" s="38" t="s">
        <v>8</v>
      </c>
      <c r="R5" s="46" t="s">
        <v>9</v>
      </c>
      <c r="S5" s="46" t="s">
        <v>10</v>
      </c>
      <c r="T5" s="17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3"/>
      <c r="CE5" s="13"/>
      <c r="CF5" s="13"/>
      <c r="CG5" s="13"/>
      <c r="CH5" s="13"/>
      <c r="CI5" s="13"/>
      <c r="CJ5" s="13"/>
      <c r="CK5" s="13"/>
    </row>
    <row r="6" spans="1:89" s="1" customFormat="1" ht="18.600000000000001" customHeight="1">
      <c r="A6" s="46"/>
      <c r="B6" s="46"/>
      <c r="C6" s="46"/>
      <c r="D6" s="46"/>
      <c r="E6" s="46"/>
      <c r="F6" s="46"/>
      <c r="G6" s="46"/>
      <c r="H6" s="46" t="s">
        <v>11</v>
      </c>
      <c r="I6" s="46"/>
      <c r="J6" s="47" t="s">
        <v>12</v>
      </c>
      <c r="K6" s="47"/>
      <c r="L6" s="46" t="s">
        <v>13</v>
      </c>
      <c r="M6" s="46"/>
      <c r="N6" s="46" t="s">
        <v>14</v>
      </c>
      <c r="O6" s="46"/>
      <c r="P6" s="46" t="s">
        <v>20</v>
      </c>
      <c r="Q6" s="46" t="s">
        <v>20</v>
      </c>
      <c r="R6" s="46"/>
      <c r="S6" s="46"/>
      <c r="T6" s="17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3"/>
      <c r="CE6" s="13"/>
      <c r="CF6" s="13"/>
      <c r="CG6" s="13"/>
      <c r="CH6" s="13"/>
      <c r="CI6" s="13"/>
      <c r="CJ6" s="13"/>
      <c r="CK6" s="13"/>
    </row>
    <row r="7" spans="1:89" s="1" customFormat="1" ht="16.7" customHeight="1">
      <c r="A7" s="46"/>
      <c r="B7" s="46"/>
      <c r="C7" s="46"/>
      <c r="D7" s="46"/>
      <c r="E7" s="46"/>
      <c r="F7" s="46"/>
      <c r="G7" s="46"/>
      <c r="H7" s="46"/>
      <c r="I7" s="46"/>
      <c r="J7" s="47"/>
      <c r="K7" s="47"/>
      <c r="L7" s="46"/>
      <c r="M7" s="46"/>
      <c r="N7" s="46"/>
      <c r="O7" s="46"/>
      <c r="P7" s="46"/>
      <c r="Q7" s="46"/>
      <c r="R7" s="46"/>
      <c r="S7" s="46"/>
      <c r="T7" s="17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3"/>
      <c r="CE7" s="13"/>
      <c r="CF7" s="13"/>
      <c r="CG7" s="13"/>
      <c r="CH7" s="13"/>
      <c r="CI7" s="13"/>
      <c r="CJ7" s="13"/>
      <c r="CK7" s="13"/>
    </row>
    <row r="8" spans="1:89" s="1" customFormat="1" ht="27.6" customHeight="1">
      <c r="A8" s="46"/>
      <c r="B8" s="46"/>
      <c r="C8" s="46"/>
      <c r="D8" s="46"/>
      <c r="E8" s="46"/>
      <c r="F8" s="46"/>
      <c r="G8" s="46"/>
      <c r="H8" s="38" t="s">
        <v>15</v>
      </c>
      <c r="I8" s="38" t="s">
        <v>16</v>
      </c>
      <c r="J8" s="38" t="s">
        <v>15</v>
      </c>
      <c r="K8" s="38" t="s">
        <v>16</v>
      </c>
      <c r="L8" s="38" t="s">
        <v>15</v>
      </c>
      <c r="M8" s="38" t="s">
        <v>16</v>
      </c>
      <c r="N8" s="38" t="s">
        <v>15</v>
      </c>
      <c r="O8" s="38" t="s">
        <v>16</v>
      </c>
      <c r="P8" s="46"/>
      <c r="Q8" s="46"/>
      <c r="R8" s="46"/>
      <c r="S8" s="46"/>
      <c r="T8" s="17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3"/>
      <c r="CE8" s="13"/>
      <c r="CF8" s="13"/>
      <c r="CG8" s="13"/>
      <c r="CH8" s="13"/>
      <c r="CI8" s="13"/>
      <c r="CJ8" s="13"/>
      <c r="CK8" s="13"/>
    </row>
    <row r="9" spans="1:89" s="11" customFormat="1">
      <c r="A9" s="3">
        <v>1</v>
      </c>
      <c r="B9" s="3">
        <v>217</v>
      </c>
      <c r="C9" s="3">
        <v>3</v>
      </c>
      <c r="D9" s="3">
        <v>1</v>
      </c>
      <c r="E9" s="3">
        <v>215</v>
      </c>
      <c r="F9" s="3"/>
      <c r="G9" s="3"/>
      <c r="H9" s="3"/>
      <c r="I9" s="12">
        <f>H9/E9*100</f>
        <v>0</v>
      </c>
      <c r="J9" s="3"/>
      <c r="K9" s="12">
        <f>J9/$E9*100</f>
        <v>0</v>
      </c>
      <c r="L9" s="3"/>
      <c r="M9" s="12">
        <f>L9/$E9*100</f>
        <v>0</v>
      </c>
      <c r="N9" s="3"/>
      <c r="O9" s="12">
        <f>N9/$E9*100</f>
        <v>0</v>
      </c>
      <c r="P9" s="12">
        <f>(H9+J9+L9)/E9*100</f>
        <v>0</v>
      </c>
      <c r="Q9" s="12">
        <f>(H9+J9)/E9*100</f>
        <v>0</v>
      </c>
      <c r="R9" s="3">
        <v>0</v>
      </c>
      <c r="S9" s="3">
        <v>1</v>
      </c>
      <c r="T9" s="19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14"/>
      <c r="CE9" s="14"/>
      <c r="CF9" s="14"/>
      <c r="CG9" s="14"/>
      <c r="CH9" s="14"/>
      <c r="CI9" s="14"/>
      <c r="CJ9" s="14"/>
      <c r="CK9" s="14"/>
    </row>
    <row r="10" spans="1:89" s="11" customFormat="1">
      <c r="A10" s="3">
        <v>2</v>
      </c>
      <c r="B10" s="3">
        <v>182</v>
      </c>
      <c r="C10" s="3">
        <v>3</v>
      </c>
      <c r="D10" s="3">
        <v>3</v>
      </c>
      <c r="E10" s="3">
        <v>182</v>
      </c>
      <c r="F10" s="3">
        <v>182</v>
      </c>
      <c r="G10" s="3">
        <v>0</v>
      </c>
      <c r="H10" s="3">
        <v>40</v>
      </c>
      <c r="I10" s="12">
        <f t="shared" ref="I10:I21" si="0">H10/E10*100</f>
        <v>21.978021978021978</v>
      </c>
      <c r="J10" s="3">
        <v>102</v>
      </c>
      <c r="K10" s="12">
        <f t="shared" ref="K10:M21" si="1">J10/$E10*100</f>
        <v>56.043956043956044</v>
      </c>
      <c r="L10" s="3">
        <v>39</v>
      </c>
      <c r="M10" s="12">
        <f t="shared" si="1"/>
        <v>21.428571428571427</v>
      </c>
      <c r="N10" s="3">
        <v>1</v>
      </c>
      <c r="O10" s="12">
        <f t="shared" ref="O10:O21" si="2">N10/$E10*100</f>
        <v>0.5494505494505495</v>
      </c>
      <c r="P10" s="12">
        <f t="shared" ref="P10:P21" si="3">(H10+J10+L10)/E10*100</f>
        <v>99.45054945054946</v>
      </c>
      <c r="Q10" s="12">
        <f t="shared" ref="Q10:Q21" si="4">(H10+J10)/E10*100</f>
        <v>78.021978021978029</v>
      </c>
      <c r="R10" s="3">
        <v>0</v>
      </c>
      <c r="S10" s="3">
        <v>0</v>
      </c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14"/>
      <c r="CE10" s="14"/>
      <c r="CF10" s="14"/>
      <c r="CG10" s="14"/>
      <c r="CH10" s="14"/>
      <c r="CI10" s="14"/>
      <c r="CJ10" s="14"/>
      <c r="CK10" s="14"/>
    </row>
    <row r="11" spans="1:89" s="11" customFormat="1">
      <c r="A11" s="3">
        <v>3</v>
      </c>
      <c r="B11" s="3">
        <v>244</v>
      </c>
      <c r="C11" s="3">
        <v>2</v>
      </c>
      <c r="D11" s="3">
        <v>1</v>
      </c>
      <c r="E11" s="3">
        <v>243</v>
      </c>
      <c r="F11" s="3">
        <v>243</v>
      </c>
      <c r="G11" s="3">
        <v>0</v>
      </c>
      <c r="H11" s="3">
        <v>43</v>
      </c>
      <c r="I11" s="12">
        <f t="shared" si="0"/>
        <v>17.695473251028808</v>
      </c>
      <c r="J11" s="3">
        <v>140</v>
      </c>
      <c r="K11" s="12">
        <f t="shared" si="1"/>
        <v>57.613168724279838</v>
      </c>
      <c r="L11" s="3">
        <v>60</v>
      </c>
      <c r="M11" s="12">
        <f t="shared" si="1"/>
        <v>24.691358024691358</v>
      </c>
      <c r="N11" s="3">
        <v>0</v>
      </c>
      <c r="O11" s="12">
        <f t="shared" si="2"/>
        <v>0</v>
      </c>
      <c r="P11" s="12">
        <f t="shared" si="3"/>
        <v>100</v>
      </c>
      <c r="Q11" s="12">
        <f t="shared" si="4"/>
        <v>75.308641975308646</v>
      </c>
      <c r="R11" s="3">
        <v>1</v>
      </c>
      <c r="S11" s="3">
        <v>1</v>
      </c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14"/>
      <c r="CE11" s="14"/>
      <c r="CF11" s="14"/>
      <c r="CG11" s="14"/>
      <c r="CH11" s="14"/>
      <c r="CI11" s="14"/>
      <c r="CJ11" s="14"/>
      <c r="CK11" s="14"/>
    </row>
    <row r="12" spans="1:89" s="11" customFormat="1">
      <c r="A12" s="3">
        <v>4</v>
      </c>
      <c r="B12" s="3">
        <v>212</v>
      </c>
      <c r="C12" s="3">
        <v>1</v>
      </c>
      <c r="D12" s="3">
        <v>0</v>
      </c>
      <c r="E12" s="3">
        <v>211</v>
      </c>
      <c r="F12" s="3">
        <v>209</v>
      </c>
      <c r="G12" s="3">
        <v>2</v>
      </c>
      <c r="H12" s="3">
        <v>17</v>
      </c>
      <c r="I12" s="12">
        <f t="shared" si="0"/>
        <v>8.0568720379146921</v>
      </c>
      <c r="J12" s="3">
        <v>108</v>
      </c>
      <c r="K12" s="12">
        <f t="shared" si="1"/>
        <v>51.184834123222743</v>
      </c>
      <c r="L12" s="3">
        <v>81</v>
      </c>
      <c r="M12" s="12">
        <f t="shared" si="1"/>
        <v>38.388625592417064</v>
      </c>
      <c r="N12" s="3">
        <v>3</v>
      </c>
      <c r="O12" s="12">
        <f t="shared" si="2"/>
        <v>1.4218009478672986</v>
      </c>
      <c r="P12" s="12">
        <f t="shared" si="3"/>
        <v>97.630331753554501</v>
      </c>
      <c r="Q12" s="12">
        <f t="shared" si="4"/>
        <v>59.241706161137444</v>
      </c>
      <c r="R12" s="3">
        <v>0</v>
      </c>
      <c r="S12" s="3">
        <v>0</v>
      </c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14"/>
      <c r="CE12" s="14"/>
      <c r="CF12" s="14"/>
      <c r="CG12" s="14"/>
      <c r="CH12" s="14"/>
      <c r="CI12" s="14"/>
      <c r="CJ12" s="14"/>
      <c r="CK12" s="14"/>
    </row>
    <row r="13" spans="1:89" s="5" customFormat="1">
      <c r="A13" s="4" t="s">
        <v>17</v>
      </c>
      <c r="B13" s="4">
        <f>SUM(B9:B12)</f>
        <v>855</v>
      </c>
      <c r="C13" s="4">
        <f t="shared" ref="C13:N13" si="5">SUM(C9:C12)</f>
        <v>9</v>
      </c>
      <c r="D13" s="4">
        <f t="shared" si="5"/>
        <v>5</v>
      </c>
      <c r="E13" s="4">
        <f t="shared" si="5"/>
        <v>851</v>
      </c>
      <c r="F13" s="4">
        <f t="shared" si="5"/>
        <v>634</v>
      </c>
      <c r="G13" s="4">
        <f t="shared" si="5"/>
        <v>2</v>
      </c>
      <c r="H13" s="4">
        <f t="shared" si="5"/>
        <v>100</v>
      </c>
      <c r="I13" s="6">
        <f>H13/(E13-E9)*100</f>
        <v>15.723270440251572</v>
      </c>
      <c r="J13" s="4">
        <f t="shared" si="5"/>
        <v>350</v>
      </c>
      <c r="K13" s="6">
        <f>J13/($E13-E9)*100</f>
        <v>55.031446540880502</v>
      </c>
      <c r="L13" s="4">
        <f t="shared" si="5"/>
        <v>180</v>
      </c>
      <c r="M13" s="6">
        <f>L13/($E13-E9)*100</f>
        <v>28.30188679245283</v>
      </c>
      <c r="N13" s="4">
        <f t="shared" si="5"/>
        <v>4</v>
      </c>
      <c r="O13" s="6">
        <f t="shared" si="2"/>
        <v>0.4700352526439483</v>
      </c>
      <c r="P13" s="6">
        <f>(H13+J13+L13)/(E13-E9)*100</f>
        <v>99.056603773584911</v>
      </c>
      <c r="Q13" s="6">
        <f>(H13+J13)/(E13-E9)*100</f>
        <v>70.754716981132077</v>
      </c>
      <c r="R13" s="4">
        <f t="shared" ref="R13:S13" si="6">SUM(R9:R12)</f>
        <v>1</v>
      </c>
      <c r="S13" s="4">
        <f t="shared" si="6"/>
        <v>2</v>
      </c>
      <c r="T13" s="1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5"/>
      <c r="CE13" s="15"/>
      <c r="CF13" s="15"/>
      <c r="CG13" s="15"/>
      <c r="CH13" s="15"/>
      <c r="CI13" s="15"/>
      <c r="CJ13" s="15"/>
      <c r="CK13" s="15"/>
    </row>
    <row r="14" spans="1:89" s="11" customFormat="1">
      <c r="A14" s="3">
        <v>5</v>
      </c>
      <c r="B14" s="36">
        <v>179</v>
      </c>
      <c r="C14" s="3">
        <v>0</v>
      </c>
      <c r="D14" s="3">
        <v>0</v>
      </c>
      <c r="E14" s="3">
        <v>179</v>
      </c>
      <c r="F14" s="3">
        <v>179</v>
      </c>
      <c r="G14" s="3">
        <v>0</v>
      </c>
      <c r="H14" s="3">
        <v>10</v>
      </c>
      <c r="I14" s="12">
        <f t="shared" si="0"/>
        <v>5.5865921787709496</v>
      </c>
      <c r="J14" s="3">
        <v>79</v>
      </c>
      <c r="K14" s="12">
        <f t="shared" si="1"/>
        <v>44.134078212290504</v>
      </c>
      <c r="L14" s="3">
        <v>90</v>
      </c>
      <c r="M14" s="12">
        <f t="shared" si="1"/>
        <v>50.279329608938554</v>
      </c>
      <c r="N14" s="3">
        <v>0</v>
      </c>
      <c r="O14" s="12">
        <f t="shared" si="2"/>
        <v>0</v>
      </c>
      <c r="P14" s="12">
        <f t="shared" si="3"/>
        <v>100</v>
      </c>
      <c r="Q14" s="12">
        <f t="shared" si="4"/>
        <v>49.720670391061446</v>
      </c>
      <c r="R14" s="3">
        <v>0</v>
      </c>
      <c r="S14" s="3">
        <v>0</v>
      </c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14"/>
      <c r="CE14" s="14"/>
      <c r="CF14" s="14"/>
      <c r="CG14" s="14"/>
      <c r="CH14" s="14"/>
      <c r="CI14" s="14"/>
      <c r="CJ14" s="14"/>
      <c r="CK14" s="14"/>
    </row>
    <row r="15" spans="1:89" s="11" customFormat="1">
      <c r="A15" s="3">
        <v>6</v>
      </c>
      <c r="B15" s="3">
        <v>148</v>
      </c>
      <c r="C15" s="3">
        <v>0</v>
      </c>
      <c r="D15" s="3">
        <v>1</v>
      </c>
      <c r="E15" s="3">
        <v>149</v>
      </c>
      <c r="F15" s="3">
        <v>149</v>
      </c>
      <c r="G15" s="3">
        <v>0</v>
      </c>
      <c r="H15" s="3">
        <v>12</v>
      </c>
      <c r="I15" s="12">
        <f t="shared" si="0"/>
        <v>8.0536912751677843</v>
      </c>
      <c r="J15" s="3">
        <v>77</v>
      </c>
      <c r="K15" s="12">
        <f t="shared" si="1"/>
        <v>51.677852348993291</v>
      </c>
      <c r="L15" s="3">
        <v>60</v>
      </c>
      <c r="M15" s="12">
        <f t="shared" si="1"/>
        <v>40.268456375838923</v>
      </c>
      <c r="N15" s="3">
        <v>0</v>
      </c>
      <c r="O15" s="12">
        <f t="shared" si="2"/>
        <v>0</v>
      </c>
      <c r="P15" s="12">
        <f t="shared" si="3"/>
        <v>100</v>
      </c>
      <c r="Q15" s="12">
        <f t="shared" si="4"/>
        <v>59.731543624161077</v>
      </c>
      <c r="R15" s="3">
        <v>0</v>
      </c>
      <c r="S15" s="3">
        <v>0</v>
      </c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14"/>
      <c r="CE15" s="14"/>
      <c r="CF15" s="14"/>
      <c r="CG15" s="14"/>
      <c r="CH15" s="14"/>
      <c r="CI15" s="14"/>
      <c r="CJ15" s="14"/>
      <c r="CK15" s="14"/>
    </row>
    <row r="16" spans="1:89" s="11" customFormat="1">
      <c r="A16" s="3">
        <v>7</v>
      </c>
      <c r="B16" s="3">
        <v>136</v>
      </c>
      <c r="C16" s="3">
        <v>2</v>
      </c>
      <c r="D16" s="3">
        <v>3</v>
      </c>
      <c r="E16" s="3">
        <v>137</v>
      </c>
      <c r="F16" s="3">
        <v>137</v>
      </c>
      <c r="G16" s="3">
        <v>0</v>
      </c>
      <c r="H16" s="3">
        <v>8</v>
      </c>
      <c r="I16" s="12">
        <f t="shared" si="0"/>
        <v>5.8394160583941606</v>
      </c>
      <c r="J16" s="3">
        <v>71</v>
      </c>
      <c r="K16" s="12">
        <f t="shared" si="1"/>
        <v>51.824817518248182</v>
      </c>
      <c r="L16" s="3">
        <v>58</v>
      </c>
      <c r="M16" s="12">
        <f t="shared" si="1"/>
        <v>42.335766423357661</v>
      </c>
      <c r="N16" s="3">
        <v>0</v>
      </c>
      <c r="O16" s="12">
        <f t="shared" si="2"/>
        <v>0</v>
      </c>
      <c r="P16" s="12">
        <f t="shared" si="3"/>
        <v>100</v>
      </c>
      <c r="Q16" s="12">
        <f t="shared" si="4"/>
        <v>57.664233576642332</v>
      </c>
      <c r="R16" s="3">
        <v>0</v>
      </c>
      <c r="S16" s="3">
        <v>0</v>
      </c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14"/>
      <c r="CE16" s="14"/>
      <c r="CF16" s="14"/>
      <c r="CG16" s="14"/>
      <c r="CH16" s="14"/>
      <c r="CI16" s="14"/>
      <c r="CJ16" s="14"/>
      <c r="CK16" s="14"/>
    </row>
    <row r="17" spans="1:89" s="11" customFormat="1">
      <c r="A17" s="3">
        <v>8</v>
      </c>
      <c r="B17" s="3">
        <v>152</v>
      </c>
      <c r="C17" s="3">
        <v>1</v>
      </c>
      <c r="D17" s="3">
        <v>0</v>
      </c>
      <c r="E17" s="3">
        <v>151</v>
      </c>
      <c r="F17" s="3">
        <v>151</v>
      </c>
      <c r="G17" s="3">
        <v>0</v>
      </c>
      <c r="H17" s="3">
        <v>2</v>
      </c>
      <c r="I17" s="12">
        <f t="shared" si="0"/>
        <v>1.3245033112582782</v>
      </c>
      <c r="J17" s="3">
        <v>49</v>
      </c>
      <c r="K17" s="12">
        <f t="shared" si="1"/>
        <v>32.450331125827816</v>
      </c>
      <c r="L17" s="3">
        <v>100</v>
      </c>
      <c r="M17" s="12">
        <f t="shared" si="1"/>
        <v>66.225165562913915</v>
      </c>
      <c r="N17" s="3">
        <v>0</v>
      </c>
      <c r="O17" s="12">
        <f t="shared" si="2"/>
        <v>0</v>
      </c>
      <c r="P17" s="12">
        <f t="shared" si="3"/>
        <v>100</v>
      </c>
      <c r="Q17" s="12">
        <f t="shared" si="4"/>
        <v>33.774834437086092</v>
      </c>
      <c r="R17" s="3">
        <v>1</v>
      </c>
      <c r="S17" s="3">
        <v>0</v>
      </c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14"/>
      <c r="CE17" s="14"/>
      <c r="CF17" s="14"/>
      <c r="CG17" s="14"/>
      <c r="CH17" s="14"/>
      <c r="CI17" s="14"/>
      <c r="CJ17" s="14"/>
      <c r="CK17" s="14"/>
    </row>
    <row r="18" spans="1:89" s="5" customFormat="1">
      <c r="A18" s="4" t="s">
        <v>42</v>
      </c>
      <c r="B18" s="4">
        <f t="shared" ref="B18:H18" si="7">SUM(B14:B17)</f>
        <v>615</v>
      </c>
      <c r="C18" s="4">
        <f t="shared" si="7"/>
        <v>3</v>
      </c>
      <c r="D18" s="4">
        <f t="shared" si="7"/>
        <v>4</v>
      </c>
      <c r="E18" s="4">
        <f t="shared" si="7"/>
        <v>616</v>
      </c>
      <c r="F18" s="4">
        <f t="shared" si="7"/>
        <v>616</v>
      </c>
      <c r="G18" s="4">
        <f t="shared" si="7"/>
        <v>0</v>
      </c>
      <c r="H18" s="4">
        <f t="shared" si="7"/>
        <v>32</v>
      </c>
      <c r="I18" s="6">
        <f t="shared" si="0"/>
        <v>5.1948051948051948</v>
      </c>
      <c r="J18" s="4">
        <f>SUM(J14:J17)</f>
        <v>276</v>
      </c>
      <c r="K18" s="6">
        <f t="shared" si="1"/>
        <v>44.805194805194802</v>
      </c>
      <c r="L18" s="4">
        <f>SUM(L14:L17)</f>
        <v>308</v>
      </c>
      <c r="M18" s="6">
        <f t="shared" si="1"/>
        <v>50</v>
      </c>
      <c r="N18" s="4">
        <f>SUM(N14:N17)</f>
        <v>0</v>
      </c>
      <c r="O18" s="6">
        <f t="shared" si="2"/>
        <v>0</v>
      </c>
      <c r="P18" s="6">
        <f t="shared" si="3"/>
        <v>100</v>
      </c>
      <c r="Q18" s="6">
        <f t="shared" si="4"/>
        <v>50</v>
      </c>
      <c r="R18" s="4">
        <f>SUM(R15:R17)</f>
        <v>1</v>
      </c>
      <c r="S18" s="4">
        <f>SUM(S15:S17)</f>
        <v>0</v>
      </c>
      <c r="T18" s="17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5"/>
      <c r="CE18" s="15"/>
      <c r="CF18" s="15"/>
      <c r="CG18" s="15"/>
      <c r="CH18" s="15"/>
      <c r="CI18" s="15"/>
      <c r="CJ18" s="15"/>
      <c r="CK18" s="15"/>
    </row>
    <row r="19" spans="1:89" s="5" customFormat="1">
      <c r="A19" s="30">
        <v>9</v>
      </c>
      <c r="B19" s="30">
        <v>92</v>
      </c>
      <c r="C19" s="30">
        <v>1</v>
      </c>
      <c r="D19" s="30">
        <v>0</v>
      </c>
      <c r="E19" s="30">
        <v>91</v>
      </c>
      <c r="F19" s="30">
        <v>91</v>
      </c>
      <c r="G19" s="30">
        <v>0</v>
      </c>
      <c r="H19" s="30">
        <v>0</v>
      </c>
      <c r="I19" s="33">
        <f t="shared" si="0"/>
        <v>0</v>
      </c>
      <c r="J19" s="30">
        <v>26</v>
      </c>
      <c r="K19" s="33">
        <v>28</v>
      </c>
      <c r="L19" s="30">
        <v>65</v>
      </c>
      <c r="M19" s="33">
        <v>72</v>
      </c>
      <c r="N19" s="30">
        <v>0</v>
      </c>
      <c r="O19" s="33">
        <v>0</v>
      </c>
      <c r="P19" s="33">
        <v>100</v>
      </c>
      <c r="Q19" s="33">
        <v>28</v>
      </c>
      <c r="R19" s="30">
        <v>0</v>
      </c>
      <c r="S19" s="30">
        <v>2</v>
      </c>
      <c r="T19" s="17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5"/>
      <c r="CE19" s="15"/>
      <c r="CF19" s="15"/>
      <c r="CG19" s="15"/>
      <c r="CH19" s="15"/>
      <c r="CI19" s="15"/>
      <c r="CJ19" s="15"/>
      <c r="CK19" s="15"/>
    </row>
    <row r="20" spans="1:89" s="11" customFormat="1">
      <c r="A20" s="30">
        <v>10</v>
      </c>
      <c r="B20" s="30">
        <v>26</v>
      </c>
      <c r="C20" s="30">
        <v>1</v>
      </c>
      <c r="D20" s="30">
        <v>1</v>
      </c>
      <c r="E20" s="30">
        <v>26</v>
      </c>
      <c r="F20" s="30">
        <v>26</v>
      </c>
      <c r="G20" s="30">
        <v>0</v>
      </c>
      <c r="H20" s="30">
        <v>8</v>
      </c>
      <c r="I20" s="33">
        <f t="shared" si="0"/>
        <v>30.76923076923077</v>
      </c>
      <c r="J20" s="30">
        <v>6</v>
      </c>
      <c r="K20" s="33">
        <f t="shared" si="1"/>
        <v>23.076923076923077</v>
      </c>
      <c r="L20" s="30">
        <v>12</v>
      </c>
      <c r="M20" s="33">
        <f t="shared" si="1"/>
        <v>46.153846153846153</v>
      </c>
      <c r="N20" s="30">
        <v>0</v>
      </c>
      <c r="O20" s="33">
        <f t="shared" si="2"/>
        <v>0</v>
      </c>
      <c r="P20" s="33">
        <f t="shared" si="3"/>
        <v>100</v>
      </c>
      <c r="Q20" s="33">
        <f t="shared" si="4"/>
        <v>53.846153846153847</v>
      </c>
      <c r="R20" s="30">
        <v>0</v>
      </c>
      <c r="S20" s="30">
        <v>0</v>
      </c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14"/>
      <c r="CE20" s="14"/>
      <c r="CF20" s="14"/>
      <c r="CG20" s="14"/>
      <c r="CH20" s="14"/>
      <c r="CI20" s="14"/>
      <c r="CJ20" s="14"/>
      <c r="CK20" s="14"/>
    </row>
    <row r="21" spans="1:89" s="11" customFormat="1">
      <c r="A21" s="3">
        <v>11</v>
      </c>
      <c r="B21" s="3">
        <v>51</v>
      </c>
      <c r="C21" s="3">
        <v>0</v>
      </c>
      <c r="D21" s="3">
        <v>0</v>
      </c>
      <c r="E21" s="3">
        <v>51</v>
      </c>
      <c r="F21" s="3">
        <v>51</v>
      </c>
      <c r="G21" s="3">
        <v>0</v>
      </c>
      <c r="H21" s="3">
        <v>9</v>
      </c>
      <c r="I21" s="12">
        <f t="shared" si="0"/>
        <v>17.647058823529413</v>
      </c>
      <c r="J21" s="3">
        <v>31</v>
      </c>
      <c r="K21" s="12">
        <f t="shared" si="1"/>
        <v>60.784313725490193</v>
      </c>
      <c r="L21" s="3">
        <v>11</v>
      </c>
      <c r="M21" s="12">
        <f t="shared" si="1"/>
        <v>21.568627450980394</v>
      </c>
      <c r="N21" s="3"/>
      <c r="O21" s="12">
        <f t="shared" si="2"/>
        <v>0</v>
      </c>
      <c r="P21" s="12">
        <f t="shared" si="3"/>
        <v>100</v>
      </c>
      <c r="Q21" s="12">
        <f t="shared" si="4"/>
        <v>78.431372549019613</v>
      </c>
      <c r="R21" s="3">
        <v>0</v>
      </c>
      <c r="S21" s="3">
        <v>0</v>
      </c>
      <c r="T21" s="19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14"/>
      <c r="CE21" s="14"/>
      <c r="CF21" s="14"/>
      <c r="CG21" s="14"/>
      <c r="CH21" s="14"/>
      <c r="CI21" s="14"/>
      <c r="CJ21" s="14"/>
      <c r="CK21" s="14"/>
    </row>
    <row r="22" spans="1:89" s="10" customFormat="1" ht="28.5">
      <c r="A22" s="7" t="s">
        <v>18</v>
      </c>
      <c r="B22" s="8">
        <v>1639</v>
      </c>
      <c r="C22" s="8">
        <v>14</v>
      </c>
      <c r="D22" s="8">
        <v>10</v>
      </c>
      <c r="E22" s="8">
        <v>1635</v>
      </c>
      <c r="F22" s="8">
        <v>1420</v>
      </c>
      <c r="G22" s="8">
        <f>G13+G18</f>
        <v>2</v>
      </c>
      <c r="H22" s="8">
        <v>149</v>
      </c>
      <c r="I22" s="9">
        <v>10</v>
      </c>
      <c r="J22" s="8">
        <v>689</v>
      </c>
      <c r="K22" s="9">
        <v>49</v>
      </c>
      <c r="L22" s="8">
        <v>576</v>
      </c>
      <c r="M22" s="9">
        <v>40</v>
      </c>
      <c r="N22" s="8">
        <f>N13+N18</f>
        <v>4</v>
      </c>
      <c r="O22" s="9">
        <v>0.3</v>
      </c>
      <c r="P22" s="9">
        <v>99.6</v>
      </c>
      <c r="Q22" s="9">
        <v>59</v>
      </c>
      <c r="R22" s="8">
        <v>2</v>
      </c>
      <c r="S22" s="8">
        <v>4</v>
      </c>
      <c r="T22" s="17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6"/>
      <c r="CE22" s="16"/>
      <c r="CF22" s="16"/>
      <c r="CG22" s="16"/>
      <c r="CH22" s="16"/>
      <c r="CI22" s="16"/>
      <c r="CJ22" s="16"/>
      <c r="CK22" s="16"/>
    </row>
    <row r="23" spans="1:89">
      <c r="A23" s="35"/>
      <c r="B23" s="37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4" spans="1:89">
      <c r="A24" s="35"/>
      <c r="B24" s="37" t="s">
        <v>49</v>
      </c>
      <c r="C24" s="35"/>
      <c r="D24" s="35" t="s">
        <v>50</v>
      </c>
      <c r="E24" s="35"/>
      <c r="F24" s="35"/>
      <c r="G24" s="35"/>
      <c r="H24" s="35"/>
      <c r="I24" s="35"/>
      <c r="J24" s="35"/>
      <c r="K24" s="35"/>
      <c r="L24" s="35"/>
      <c r="M24" s="35" t="s">
        <v>51</v>
      </c>
      <c r="N24" s="35"/>
      <c r="O24" s="35"/>
      <c r="P24" s="35"/>
      <c r="Q24" s="35"/>
      <c r="R24" s="35"/>
      <c r="S24" s="35"/>
    </row>
    <row r="25" spans="1:89">
      <c r="A25" s="3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35"/>
    </row>
  </sheetData>
  <mergeCells count="18">
    <mergeCell ref="B4:R4"/>
    <mergeCell ref="A5:A8"/>
    <mergeCell ref="B5:B8"/>
    <mergeCell ref="C5:C8"/>
    <mergeCell ref="D5:D8"/>
    <mergeCell ref="E5:E8"/>
    <mergeCell ref="F5:F8"/>
    <mergeCell ref="G5:G8"/>
    <mergeCell ref="H5:O5"/>
    <mergeCell ref="R5:R8"/>
    <mergeCell ref="B25:R25"/>
    <mergeCell ref="S5:S8"/>
    <mergeCell ref="H6:I7"/>
    <mergeCell ref="J6:K7"/>
    <mergeCell ref="L6:M7"/>
    <mergeCell ref="N6:O7"/>
    <mergeCell ref="P6:P8"/>
    <mergeCell ref="Q6:Q8"/>
  </mergeCells>
  <printOptions horizontalCentered="1"/>
  <pageMargins left="0.35433070866141736" right="0.35433070866141736" top="0.47244094488188981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22"/>
  <sheetViews>
    <sheetView view="pageBreakPreview" zoomScaleSheetLayoutView="100" workbookViewId="0">
      <selection activeCell="B2" sqref="B2:R2"/>
    </sheetView>
  </sheetViews>
  <sheetFormatPr defaultRowHeight="15"/>
  <cols>
    <col min="1" max="1" width="13.85546875" customWidth="1"/>
    <col min="2" max="2" width="6" style="24" customWidth="1"/>
    <col min="3" max="3" width="5.42578125" customWidth="1"/>
    <col min="4" max="4" width="5.85546875" customWidth="1"/>
    <col min="5" max="5" width="6.42578125" customWidth="1"/>
    <col min="6" max="6" width="4.5703125" customWidth="1"/>
    <col min="7" max="7" width="4.42578125" customWidth="1"/>
    <col min="8" max="8" width="5.140625" customWidth="1"/>
    <col min="9" max="9" width="7.5703125" customWidth="1"/>
    <col min="10" max="10" width="7.42578125" customWidth="1"/>
    <col min="11" max="11" width="6.5703125" customWidth="1"/>
    <col min="12" max="12" width="5.5703125" customWidth="1"/>
    <col min="13" max="13" width="7.42578125" customWidth="1"/>
    <col min="14" max="14" width="6.42578125" customWidth="1"/>
    <col min="15" max="15" width="7.42578125" customWidth="1"/>
    <col min="16" max="16" width="8.42578125" customWidth="1"/>
    <col min="20" max="20" width="9.140625" style="17"/>
    <col min="21" max="81" width="9.140625" style="18"/>
    <col min="82" max="89" width="9.140625" style="13"/>
  </cols>
  <sheetData>
    <row r="1" spans="1:89" ht="6.95" customHeight="1"/>
    <row r="2" spans="1:89" ht="15.75">
      <c r="B2" s="42" t="s">
        <v>44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89" s="1" customFormat="1" ht="45.75" customHeight="1">
      <c r="A3" s="43" t="s">
        <v>0</v>
      </c>
      <c r="B3" s="43" t="s">
        <v>41</v>
      </c>
      <c r="C3" s="43" t="s">
        <v>1</v>
      </c>
      <c r="D3" s="43" t="s">
        <v>2</v>
      </c>
      <c r="E3" s="43" t="s">
        <v>3</v>
      </c>
      <c r="F3" s="43" t="s">
        <v>4</v>
      </c>
      <c r="G3" s="43" t="s">
        <v>5</v>
      </c>
      <c r="H3" s="43" t="s">
        <v>6</v>
      </c>
      <c r="I3" s="43"/>
      <c r="J3" s="43"/>
      <c r="K3" s="43"/>
      <c r="L3" s="43"/>
      <c r="M3" s="43"/>
      <c r="N3" s="43"/>
      <c r="O3" s="43"/>
      <c r="P3" s="25" t="s">
        <v>7</v>
      </c>
      <c r="Q3" s="25" t="s">
        <v>8</v>
      </c>
      <c r="R3" s="43" t="s">
        <v>9</v>
      </c>
      <c r="S3" s="43" t="s">
        <v>10</v>
      </c>
      <c r="T3" s="17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3"/>
      <c r="CE3" s="13"/>
      <c r="CF3" s="13"/>
      <c r="CG3" s="13"/>
      <c r="CH3" s="13"/>
      <c r="CI3" s="13"/>
      <c r="CJ3" s="13"/>
      <c r="CK3" s="13"/>
    </row>
    <row r="4" spans="1:89" s="1" customFormat="1" ht="18.600000000000001" customHeight="1">
      <c r="A4" s="43"/>
      <c r="B4" s="43"/>
      <c r="C4" s="43"/>
      <c r="D4" s="43"/>
      <c r="E4" s="43"/>
      <c r="F4" s="43"/>
      <c r="G4" s="43"/>
      <c r="H4" s="43" t="s">
        <v>11</v>
      </c>
      <c r="I4" s="43"/>
      <c r="J4" s="44" t="s">
        <v>12</v>
      </c>
      <c r="K4" s="44"/>
      <c r="L4" s="43" t="s">
        <v>13</v>
      </c>
      <c r="M4" s="43"/>
      <c r="N4" s="43" t="s">
        <v>14</v>
      </c>
      <c r="O4" s="43"/>
      <c r="P4" s="43" t="s">
        <v>22</v>
      </c>
      <c r="Q4" s="43" t="s">
        <v>22</v>
      </c>
      <c r="R4" s="43"/>
      <c r="S4" s="43"/>
      <c r="T4" s="17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3"/>
      <c r="CE4" s="13"/>
      <c r="CF4" s="13"/>
      <c r="CG4" s="13"/>
      <c r="CH4" s="13"/>
      <c r="CI4" s="13"/>
      <c r="CJ4" s="13"/>
      <c r="CK4" s="13"/>
    </row>
    <row r="5" spans="1:89" s="1" customFormat="1" ht="16.7" customHeight="1">
      <c r="A5" s="43"/>
      <c r="B5" s="43"/>
      <c r="C5" s="43"/>
      <c r="D5" s="43"/>
      <c r="E5" s="43"/>
      <c r="F5" s="43"/>
      <c r="G5" s="43"/>
      <c r="H5" s="43"/>
      <c r="I5" s="43"/>
      <c r="J5" s="44"/>
      <c r="K5" s="44"/>
      <c r="L5" s="43"/>
      <c r="M5" s="43"/>
      <c r="N5" s="43"/>
      <c r="O5" s="43"/>
      <c r="P5" s="43"/>
      <c r="Q5" s="43"/>
      <c r="R5" s="43"/>
      <c r="S5" s="43"/>
      <c r="T5" s="17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3"/>
      <c r="CE5" s="13"/>
      <c r="CF5" s="13"/>
      <c r="CG5" s="13"/>
      <c r="CH5" s="13"/>
      <c r="CI5" s="13"/>
      <c r="CJ5" s="13"/>
      <c r="CK5" s="13"/>
    </row>
    <row r="6" spans="1:89" s="1" customFormat="1" ht="27.6" customHeight="1">
      <c r="A6" s="43"/>
      <c r="B6" s="43"/>
      <c r="C6" s="43"/>
      <c r="D6" s="43"/>
      <c r="E6" s="43"/>
      <c r="F6" s="43"/>
      <c r="G6" s="43"/>
      <c r="H6" s="25" t="s">
        <v>15</v>
      </c>
      <c r="I6" s="25" t="s">
        <v>16</v>
      </c>
      <c r="J6" s="25" t="s">
        <v>15</v>
      </c>
      <c r="K6" s="25" t="s">
        <v>16</v>
      </c>
      <c r="L6" s="25" t="s">
        <v>15</v>
      </c>
      <c r="M6" s="25" t="s">
        <v>16</v>
      </c>
      <c r="N6" s="25" t="s">
        <v>15</v>
      </c>
      <c r="O6" s="25" t="s">
        <v>16</v>
      </c>
      <c r="P6" s="43"/>
      <c r="Q6" s="43"/>
      <c r="R6" s="43"/>
      <c r="S6" s="43"/>
      <c r="T6" s="17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3"/>
      <c r="CE6" s="13"/>
      <c r="CF6" s="13"/>
      <c r="CG6" s="13"/>
      <c r="CH6" s="13"/>
      <c r="CI6" s="13"/>
      <c r="CJ6" s="13"/>
      <c r="CK6" s="13"/>
    </row>
    <row r="7" spans="1:89" s="11" customFormat="1">
      <c r="A7" s="3">
        <v>1</v>
      </c>
      <c r="B7" s="3"/>
      <c r="C7" s="3"/>
      <c r="D7" s="3"/>
      <c r="E7" s="3"/>
      <c r="F7" s="3"/>
      <c r="G7" s="3"/>
      <c r="H7" s="3"/>
      <c r="I7" s="12" t="e">
        <f>H7/E7*100</f>
        <v>#DIV/0!</v>
      </c>
      <c r="J7" s="3"/>
      <c r="K7" s="12" t="e">
        <f>J7/$E7*100</f>
        <v>#DIV/0!</v>
      </c>
      <c r="L7" s="3"/>
      <c r="M7" s="12" t="e">
        <f>L7/$E7*100</f>
        <v>#DIV/0!</v>
      </c>
      <c r="N7" s="3"/>
      <c r="O7" s="12" t="e">
        <f>N7/$E7*100</f>
        <v>#DIV/0!</v>
      </c>
      <c r="P7" s="12" t="e">
        <f>(H7+J7+L7)/E7*100</f>
        <v>#DIV/0!</v>
      </c>
      <c r="Q7" s="12" t="e">
        <f>(H7+J7)/E7*100</f>
        <v>#DIV/0!</v>
      </c>
      <c r="R7" s="3"/>
      <c r="S7" s="3"/>
      <c r="T7" s="19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14"/>
      <c r="CE7" s="14"/>
      <c r="CF7" s="14"/>
      <c r="CG7" s="14"/>
      <c r="CH7" s="14"/>
      <c r="CI7" s="14"/>
      <c r="CJ7" s="14"/>
      <c r="CK7" s="14"/>
    </row>
    <row r="8" spans="1:89" s="11" customFormat="1">
      <c r="A8" s="3">
        <v>2</v>
      </c>
      <c r="B8" s="3"/>
      <c r="C8" s="3"/>
      <c r="D8" s="3"/>
      <c r="E8" s="3"/>
      <c r="F8" s="3"/>
      <c r="G8" s="3"/>
      <c r="H8" s="3"/>
      <c r="I8" s="12" t="e">
        <f t="shared" ref="I8:I19" si="0">H8/E8*100</f>
        <v>#DIV/0!</v>
      </c>
      <c r="J8" s="3"/>
      <c r="K8" s="12" t="e">
        <f t="shared" ref="K8:M19" si="1">J8/$E8*100</f>
        <v>#DIV/0!</v>
      </c>
      <c r="L8" s="3"/>
      <c r="M8" s="12" t="e">
        <f t="shared" si="1"/>
        <v>#DIV/0!</v>
      </c>
      <c r="N8" s="3"/>
      <c r="O8" s="12" t="e">
        <f t="shared" ref="O8:O19" si="2">N8/$E8*100</f>
        <v>#DIV/0!</v>
      </c>
      <c r="P8" s="12" t="e">
        <f t="shared" ref="P8:P19" si="3">(H8+J8+L8)/E8*100</f>
        <v>#DIV/0!</v>
      </c>
      <c r="Q8" s="12" t="e">
        <f t="shared" ref="Q8:Q19" si="4">(H8+J8)/E8*100</f>
        <v>#DIV/0!</v>
      </c>
      <c r="R8" s="3"/>
      <c r="S8" s="3"/>
      <c r="T8" s="19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14"/>
      <c r="CE8" s="14"/>
      <c r="CF8" s="14"/>
      <c r="CG8" s="14"/>
      <c r="CH8" s="14"/>
      <c r="CI8" s="14"/>
      <c r="CJ8" s="14"/>
      <c r="CK8" s="14"/>
    </row>
    <row r="9" spans="1:89" s="11" customFormat="1">
      <c r="A9" s="3">
        <v>3</v>
      </c>
      <c r="B9" s="3"/>
      <c r="C9" s="3"/>
      <c r="D9" s="3"/>
      <c r="E9" s="3"/>
      <c r="F9" s="3"/>
      <c r="G9" s="3"/>
      <c r="H9" s="3"/>
      <c r="I9" s="12" t="e">
        <f t="shared" si="0"/>
        <v>#DIV/0!</v>
      </c>
      <c r="J9" s="3"/>
      <c r="K9" s="12" t="e">
        <f t="shared" si="1"/>
        <v>#DIV/0!</v>
      </c>
      <c r="L9" s="3"/>
      <c r="M9" s="12" t="e">
        <f t="shared" si="1"/>
        <v>#DIV/0!</v>
      </c>
      <c r="N9" s="3"/>
      <c r="O9" s="12" t="e">
        <f t="shared" si="2"/>
        <v>#DIV/0!</v>
      </c>
      <c r="P9" s="12" t="e">
        <f t="shared" si="3"/>
        <v>#DIV/0!</v>
      </c>
      <c r="Q9" s="12" t="e">
        <f t="shared" si="4"/>
        <v>#DIV/0!</v>
      </c>
      <c r="R9" s="3"/>
      <c r="S9" s="3"/>
      <c r="T9" s="19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14"/>
      <c r="CE9" s="14"/>
      <c r="CF9" s="14"/>
      <c r="CG9" s="14"/>
      <c r="CH9" s="14"/>
      <c r="CI9" s="14"/>
      <c r="CJ9" s="14"/>
      <c r="CK9" s="14"/>
    </row>
    <row r="10" spans="1:89" s="11" customFormat="1">
      <c r="A10" s="3">
        <v>4</v>
      </c>
      <c r="B10" s="3"/>
      <c r="C10" s="3"/>
      <c r="D10" s="3"/>
      <c r="E10" s="3"/>
      <c r="F10" s="3"/>
      <c r="G10" s="3"/>
      <c r="H10" s="3"/>
      <c r="I10" s="12" t="e">
        <f t="shared" si="0"/>
        <v>#DIV/0!</v>
      </c>
      <c r="J10" s="3"/>
      <c r="K10" s="12" t="e">
        <f t="shared" si="1"/>
        <v>#DIV/0!</v>
      </c>
      <c r="L10" s="3"/>
      <c r="M10" s="12" t="e">
        <f t="shared" si="1"/>
        <v>#DIV/0!</v>
      </c>
      <c r="N10" s="3"/>
      <c r="O10" s="12" t="e">
        <f t="shared" si="2"/>
        <v>#DIV/0!</v>
      </c>
      <c r="P10" s="12" t="e">
        <f t="shared" si="3"/>
        <v>#DIV/0!</v>
      </c>
      <c r="Q10" s="12" t="e">
        <f t="shared" si="4"/>
        <v>#DIV/0!</v>
      </c>
      <c r="R10" s="3"/>
      <c r="S10" s="3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14"/>
      <c r="CE10" s="14"/>
      <c r="CF10" s="14"/>
      <c r="CG10" s="14"/>
      <c r="CH10" s="14"/>
      <c r="CI10" s="14"/>
      <c r="CJ10" s="14"/>
      <c r="CK10" s="14"/>
    </row>
    <row r="11" spans="1:89" s="5" customFormat="1">
      <c r="A11" s="4" t="s">
        <v>17</v>
      </c>
      <c r="B11" s="4">
        <f>SUM(B7:B10)</f>
        <v>0</v>
      </c>
      <c r="C11" s="4">
        <f t="shared" ref="C11:N11" si="5">SUM(C7:C10)</f>
        <v>0</v>
      </c>
      <c r="D11" s="4">
        <f t="shared" si="5"/>
        <v>0</v>
      </c>
      <c r="E11" s="4">
        <f t="shared" si="5"/>
        <v>0</v>
      </c>
      <c r="F11" s="4">
        <f t="shared" si="5"/>
        <v>0</v>
      </c>
      <c r="G11" s="4">
        <f t="shared" si="5"/>
        <v>0</v>
      </c>
      <c r="H11" s="4">
        <f t="shared" si="5"/>
        <v>0</v>
      </c>
      <c r="I11" s="6" t="e">
        <f>H11/(E11-E7)*100</f>
        <v>#DIV/0!</v>
      </c>
      <c r="J11" s="4">
        <f t="shared" si="5"/>
        <v>0</v>
      </c>
      <c r="K11" s="6" t="e">
        <f>J11/($E11-E7)*100</f>
        <v>#DIV/0!</v>
      </c>
      <c r="L11" s="4">
        <f t="shared" si="5"/>
        <v>0</v>
      </c>
      <c r="M11" s="6" t="e">
        <f>L11/($E11-E7)*100</f>
        <v>#DIV/0!</v>
      </c>
      <c r="N11" s="4">
        <f t="shared" si="5"/>
        <v>0</v>
      </c>
      <c r="O11" s="6" t="e">
        <f t="shared" si="2"/>
        <v>#DIV/0!</v>
      </c>
      <c r="P11" s="6" t="e">
        <f>(H11+J11+L11)/(E11-E7)*100</f>
        <v>#DIV/0!</v>
      </c>
      <c r="Q11" s="6" t="e">
        <f>(H11+J11)/(E11-E7)*100</f>
        <v>#DIV/0!</v>
      </c>
      <c r="R11" s="4">
        <f t="shared" ref="R11:S11" si="6">SUM(R7:R10)</f>
        <v>0</v>
      </c>
      <c r="S11" s="4">
        <f t="shared" si="6"/>
        <v>0</v>
      </c>
      <c r="T11" s="17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5"/>
      <c r="CE11" s="15"/>
      <c r="CF11" s="15"/>
      <c r="CG11" s="15"/>
      <c r="CH11" s="15"/>
      <c r="CI11" s="15"/>
      <c r="CJ11" s="15"/>
      <c r="CK11" s="15"/>
    </row>
    <row r="12" spans="1:89" s="11" customFormat="1">
      <c r="A12" s="3">
        <v>5</v>
      </c>
      <c r="B12" s="22"/>
      <c r="C12" s="3"/>
      <c r="D12" s="3"/>
      <c r="E12" s="3"/>
      <c r="F12" s="3"/>
      <c r="G12" s="3"/>
      <c r="H12" s="3"/>
      <c r="I12" s="12" t="e">
        <f t="shared" si="0"/>
        <v>#DIV/0!</v>
      </c>
      <c r="J12" s="3"/>
      <c r="K12" s="12" t="e">
        <f t="shared" si="1"/>
        <v>#DIV/0!</v>
      </c>
      <c r="L12" s="3"/>
      <c r="M12" s="12" t="e">
        <f t="shared" si="1"/>
        <v>#DIV/0!</v>
      </c>
      <c r="N12" s="3"/>
      <c r="O12" s="12" t="e">
        <f t="shared" si="2"/>
        <v>#DIV/0!</v>
      </c>
      <c r="P12" s="12" t="e">
        <f t="shared" si="3"/>
        <v>#DIV/0!</v>
      </c>
      <c r="Q12" s="12" t="e">
        <f t="shared" si="4"/>
        <v>#DIV/0!</v>
      </c>
      <c r="R12" s="3"/>
      <c r="S12" s="3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14"/>
      <c r="CE12" s="14"/>
      <c r="CF12" s="14"/>
      <c r="CG12" s="14"/>
      <c r="CH12" s="14"/>
      <c r="CI12" s="14"/>
      <c r="CJ12" s="14"/>
      <c r="CK12" s="14"/>
    </row>
    <row r="13" spans="1:89" s="11" customFormat="1">
      <c r="A13" s="3">
        <v>6</v>
      </c>
      <c r="B13" s="3"/>
      <c r="C13" s="3"/>
      <c r="D13" s="3"/>
      <c r="E13" s="3"/>
      <c r="F13" s="3"/>
      <c r="G13" s="3"/>
      <c r="H13" s="3"/>
      <c r="I13" s="12" t="e">
        <f t="shared" si="0"/>
        <v>#DIV/0!</v>
      </c>
      <c r="J13" s="3"/>
      <c r="K13" s="12" t="e">
        <f t="shared" si="1"/>
        <v>#DIV/0!</v>
      </c>
      <c r="L13" s="3"/>
      <c r="M13" s="12" t="e">
        <f t="shared" si="1"/>
        <v>#DIV/0!</v>
      </c>
      <c r="N13" s="3"/>
      <c r="O13" s="12" t="e">
        <f t="shared" si="2"/>
        <v>#DIV/0!</v>
      </c>
      <c r="P13" s="12" t="e">
        <f t="shared" si="3"/>
        <v>#DIV/0!</v>
      </c>
      <c r="Q13" s="12" t="e">
        <f t="shared" si="4"/>
        <v>#DIV/0!</v>
      </c>
      <c r="R13" s="3"/>
      <c r="S13" s="3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14"/>
      <c r="CE13" s="14"/>
      <c r="CF13" s="14"/>
      <c r="CG13" s="14"/>
      <c r="CH13" s="14"/>
      <c r="CI13" s="14"/>
      <c r="CJ13" s="14"/>
      <c r="CK13" s="14"/>
    </row>
    <row r="14" spans="1:89" s="11" customFormat="1">
      <c r="A14" s="3">
        <v>7</v>
      </c>
      <c r="B14" s="3"/>
      <c r="C14" s="3"/>
      <c r="D14" s="3"/>
      <c r="E14" s="3"/>
      <c r="F14" s="3"/>
      <c r="G14" s="3"/>
      <c r="H14" s="3"/>
      <c r="I14" s="12" t="e">
        <f t="shared" si="0"/>
        <v>#DIV/0!</v>
      </c>
      <c r="J14" s="3"/>
      <c r="K14" s="12" t="e">
        <f t="shared" si="1"/>
        <v>#DIV/0!</v>
      </c>
      <c r="L14" s="3"/>
      <c r="M14" s="12" t="e">
        <f t="shared" si="1"/>
        <v>#DIV/0!</v>
      </c>
      <c r="N14" s="3"/>
      <c r="O14" s="12" t="e">
        <f t="shared" si="2"/>
        <v>#DIV/0!</v>
      </c>
      <c r="P14" s="12" t="e">
        <f t="shared" si="3"/>
        <v>#DIV/0!</v>
      </c>
      <c r="Q14" s="12" t="e">
        <f t="shared" si="4"/>
        <v>#DIV/0!</v>
      </c>
      <c r="R14" s="3"/>
      <c r="S14" s="3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14"/>
      <c r="CE14" s="14"/>
      <c r="CF14" s="14"/>
      <c r="CG14" s="14"/>
      <c r="CH14" s="14"/>
      <c r="CI14" s="14"/>
      <c r="CJ14" s="14"/>
      <c r="CK14" s="14"/>
    </row>
    <row r="15" spans="1:89" s="11" customFormat="1">
      <c r="A15" s="3">
        <v>8</v>
      </c>
      <c r="B15" s="3"/>
      <c r="C15" s="3"/>
      <c r="D15" s="3"/>
      <c r="E15" s="3"/>
      <c r="F15" s="3"/>
      <c r="G15" s="3"/>
      <c r="H15" s="3"/>
      <c r="I15" s="12" t="e">
        <f t="shared" si="0"/>
        <v>#DIV/0!</v>
      </c>
      <c r="J15" s="3"/>
      <c r="K15" s="12" t="e">
        <f t="shared" si="1"/>
        <v>#DIV/0!</v>
      </c>
      <c r="L15" s="3"/>
      <c r="M15" s="12" t="e">
        <f t="shared" si="1"/>
        <v>#DIV/0!</v>
      </c>
      <c r="N15" s="3"/>
      <c r="O15" s="12" t="e">
        <f t="shared" si="2"/>
        <v>#DIV/0!</v>
      </c>
      <c r="P15" s="12" t="e">
        <f t="shared" si="3"/>
        <v>#DIV/0!</v>
      </c>
      <c r="Q15" s="12" t="e">
        <f t="shared" si="4"/>
        <v>#DIV/0!</v>
      </c>
      <c r="R15" s="3"/>
      <c r="S15" s="3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14"/>
      <c r="CE15" s="14"/>
      <c r="CF15" s="14"/>
      <c r="CG15" s="14"/>
      <c r="CH15" s="14"/>
      <c r="CI15" s="14"/>
      <c r="CJ15" s="14"/>
      <c r="CK15" s="14"/>
    </row>
    <row r="16" spans="1:89" s="5" customFormat="1">
      <c r="A16" s="4" t="s">
        <v>42</v>
      </c>
      <c r="B16" s="4">
        <f t="shared" ref="B16:H16" si="7">SUM(B12:B15)</f>
        <v>0</v>
      </c>
      <c r="C16" s="4">
        <f t="shared" si="7"/>
        <v>0</v>
      </c>
      <c r="D16" s="4">
        <f t="shared" si="7"/>
        <v>0</v>
      </c>
      <c r="E16" s="4">
        <f t="shared" si="7"/>
        <v>0</v>
      </c>
      <c r="F16" s="4">
        <f t="shared" si="7"/>
        <v>0</v>
      </c>
      <c r="G16" s="4">
        <f t="shared" si="7"/>
        <v>0</v>
      </c>
      <c r="H16" s="4">
        <f t="shared" si="7"/>
        <v>0</v>
      </c>
      <c r="I16" s="6" t="e">
        <f t="shared" si="0"/>
        <v>#DIV/0!</v>
      </c>
      <c r="J16" s="4">
        <f>SUM(J12:J15)</f>
        <v>0</v>
      </c>
      <c r="K16" s="6" t="e">
        <f t="shared" si="1"/>
        <v>#DIV/0!</v>
      </c>
      <c r="L16" s="4">
        <f>SUM(L12:L15)</f>
        <v>0</v>
      </c>
      <c r="M16" s="6" t="e">
        <f t="shared" si="1"/>
        <v>#DIV/0!</v>
      </c>
      <c r="N16" s="4">
        <f>SUM(N12:N15)</f>
        <v>0</v>
      </c>
      <c r="O16" s="6" t="e">
        <f t="shared" si="2"/>
        <v>#DIV/0!</v>
      </c>
      <c r="P16" s="6" t="e">
        <f t="shared" si="3"/>
        <v>#DIV/0!</v>
      </c>
      <c r="Q16" s="6" t="e">
        <f t="shared" si="4"/>
        <v>#DIV/0!</v>
      </c>
      <c r="R16" s="4">
        <f>SUM(R13:R15)</f>
        <v>0</v>
      </c>
      <c r="S16" s="4">
        <f>SUM(S13:S15)</f>
        <v>0</v>
      </c>
      <c r="T16" s="17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5"/>
      <c r="CE16" s="15"/>
      <c r="CF16" s="15"/>
      <c r="CG16" s="15"/>
      <c r="CH16" s="15"/>
      <c r="CI16" s="15"/>
      <c r="CJ16" s="15"/>
      <c r="CK16" s="15"/>
    </row>
    <row r="17" spans="1:89" s="5" customFormat="1">
      <c r="A17" s="30">
        <v>9</v>
      </c>
      <c r="B17" s="31"/>
      <c r="C17" s="31"/>
      <c r="D17" s="31"/>
      <c r="E17" s="31"/>
      <c r="F17" s="31"/>
      <c r="G17" s="31"/>
      <c r="H17" s="31"/>
      <c r="I17" s="32"/>
      <c r="J17" s="31"/>
      <c r="K17" s="32"/>
      <c r="L17" s="31"/>
      <c r="M17" s="32"/>
      <c r="N17" s="31"/>
      <c r="O17" s="32"/>
      <c r="P17" s="32"/>
      <c r="Q17" s="32"/>
      <c r="R17" s="31"/>
      <c r="S17" s="31"/>
      <c r="T17" s="17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5"/>
      <c r="CE17" s="15"/>
      <c r="CF17" s="15"/>
      <c r="CG17" s="15"/>
      <c r="CH17" s="15"/>
      <c r="CI17" s="15"/>
      <c r="CJ17" s="15"/>
      <c r="CK17" s="15"/>
    </row>
    <row r="18" spans="1:89" s="11" customFormat="1">
      <c r="A18" s="30">
        <v>10</v>
      </c>
      <c r="B18" s="30"/>
      <c r="C18" s="30"/>
      <c r="D18" s="30"/>
      <c r="E18" s="30"/>
      <c r="F18" s="30"/>
      <c r="G18" s="30"/>
      <c r="H18" s="30"/>
      <c r="I18" s="33" t="e">
        <f t="shared" si="0"/>
        <v>#DIV/0!</v>
      </c>
      <c r="J18" s="30">
        <v>0</v>
      </c>
      <c r="K18" s="33" t="e">
        <f t="shared" si="1"/>
        <v>#DIV/0!</v>
      </c>
      <c r="L18" s="30">
        <v>0</v>
      </c>
      <c r="M18" s="33" t="e">
        <f t="shared" si="1"/>
        <v>#DIV/0!</v>
      </c>
      <c r="N18" s="30"/>
      <c r="O18" s="33" t="e">
        <f t="shared" si="2"/>
        <v>#DIV/0!</v>
      </c>
      <c r="P18" s="33" t="e">
        <f t="shared" si="3"/>
        <v>#DIV/0!</v>
      </c>
      <c r="Q18" s="33" t="e">
        <f t="shared" si="4"/>
        <v>#DIV/0!</v>
      </c>
      <c r="R18" s="30"/>
      <c r="S18" s="30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14"/>
      <c r="CE18" s="14"/>
      <c r="CF18" s="14"/>
      <c r="CG18" s="14"/>
      <c r="CH18" s="14"/>
      <c r="CI18" s="14"/>
      <c r="CJ18" s="14"/>
      <c r="CK18" s="14"/>
    </row>
    <row r="19" spans="1:89" s="11" customFormat="1">
      <c r="A19" s="3">
        <v>11</v>
      </c>
      <c r="B19" s="3"/>
      <c r="C19" s="3"/>
      <c r="D19" s="3"/>
      <c r="E19" s="3"/>
      <c r="F19" s="3"/>
      <c r="G19" s="3"/>
      <c r="H19" s="3"/>
      <c r="I19" s="12" t="e">
        <f t="shared" si="0"/>
        <v>#DIV/0!</v>
      </c>
      <c r="J19" s="3">
        <v>0</v>
      </c>
      <c r="K19" s="12" t="e">
        <f t="shared" si="1"/>
        <v>#DIV/0!</v>
      </c>
      <c r="L19" s="3">
        <v>0</v>
      </c>
      <c r="M19" s="12" t="e">
        <f t="shared" si="1"/>
        <v>#DIV/0!</v>
      </c>
      <c r="N19" s="3"/>
      <c r="O19" s="12" t="e">
        <f t="shared" si="2"/>
        <v>#DIV/0!</v>
      </c>
      <c r="P19" s="12" t="e">
        <f t="shared" si="3"/>
        <v>#DIV/0!</v>
      </c>
      <c r="Q19" s="12" t="e">
        <f t="shared" si="4"/>
        <v>#DIV/0!</v>
      </c>
      <c r="R19" s="3"/>
      <c r="S19" s="3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14"/>
      <c r="CE19" s="14"/>
      <c r="CF19" s="14"/>
      <c r="CG19" s="14"/>
      <c r="CH19" s="14"/>
      <c r="CI19" s="14"/>
      <c r="CJ19" s="14"/>
      <c r="CK19" s="14"/>
    </row>
    <row r="20" spans="1:89" s="10" customFormat="1" ht="28.5">
      <c r="A20" s="7" t="s">
        <v>18</v>
      </c>
      <c r="B20" s="8" t="e">
        <f>B11+B16+#REF!</f>
        <v>#REF!</v>
      </c>
      <c r="C20" s="8" t="e">
        <f>C11+C16+#REF!</f>
        <v>#REF!</v>
      </c>
      <c r="D20" s="8" t="e">
        <f>D11+D16+#REF!</f>
        <v>#REF!</v>
      </c>
      <c r="E20" s="8" t="e">
        <f>E11+E16+#REF!</f>
        <v>#REF!</v>
      </c>
      <c r="F20" s="8" t="e">
        <f>F11+F16+#REF!</f>
        <v>#REF!</v>
      </c>
      <c r="G20" s="8" t="e">
        <f>G11+G16+#REF!</f>
        <v>#REF!</v>
      </c>
      <c r="H20" s="8" t="e">
        <f>H11+H16+#REF!</f>
        <v>#REF!</v>
      </c>
      <c r="I20" s="9" t="e">
        <f>H20/E20*100</f>
        <v>#REF!</v>
      </c>
      <c r="J20" s="8" t="e">
        <f>J11+J16+#REF!</f>
        <v>#REF!</v>
      </c>
      <c r="K20" s="9" t="e">
        <f>J20/$E20*100</f>
        <v>#REF!</v>
      </c>
      <c r="L20" s="8" t="e">
        <f>L11+L16+#REF!</f>
        <v>#REF!</v>
      </c>
      <c r="M20" s="9" t="e">
        <f>L20/$E20*100</f>
        <v>#REF!</v>
      </c>
      <c r="N20" s="8" t="e">
        <f>N11+N16+#REF!</f>
        <v>#REF!</v>
      </c>
      <c r="O20" s="9" t="e">
        <f>N20/$E20*100</f>
        <v>#REF!</v>
      </c>
      <c r="P20" s="9" t="e">
        <f>AVERAGE(P11,P16,#REF!)</f>
        <v>#REF!</v>
      </c>
      <c r="Q20" s="9" t="e">
        <f>AVERAGE(Q11,Q16,#REF!)</f>
        <v>#REF!</v>
      </c>
      <c r="R20" s="8" t="e">
        <f>R11+R16+#REF!</f>
        <v>#REF!</v>
      </c>
      <c r="S20" s="8" t="e">
        <f>S11+S16+#REF!</f>
        <v>#REF!</v>
      </c>
      <c r="T20" s="17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6"/>
      <c r="CE20" s="16"/>
      <c r="CF20" s="16"/>
      <c r="CG20" s="16"/>
      <c r="CH20" s="16"/>
      <c r="CI20" s="16"/>
      <c r="CJ20" s="16"/>
      <c r="CK20" s="16"/>
    </row>
    <row r="22" spans="1:89">
      <c r="B22" s="41" t="s">
        <v>21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</row>
  </sheetData>
  <mergeCells count="18">
    <mergeCell ref="B2:R2"/>
    <mergeCell ref="A3:A6"/>
    <mergeCell ref="B3:B6"/>
    <mergeCell ref="C3:C6"/>
    <mergeCell ref="D3:D6"/>
    <mergeCell ref="E3:E6"/>
    <mergeCell ref="F3:F6"/>
    <mergeCell ref="G3:G6"/>
    <mergeCell ref="H3:O3"/>
    <mergeCell ref="R3:R6"/>
    <mergeCell ref="B22:R22"/>
    <mergeCell ref="S3:S6"/>
    <mergeCell ref="H4:I5"/>
    <mergeCell ref="J4:K5"/>
    <mergeCell ref="L4:M5"/>
    <mergeCell ref="N4:O5"/>
    <mergeCell ref="P4:P6"/>
    <mergeCell ref="Q4:Q6"/>
  </mergeCells>
  <printOptions horizontalCentered="1"/>
  <pageMargins left="0.35433070866141736" right="0.35433070866141736" top="0.47244094488188981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22"/>
  <sheetViews>
    <sheetView view="pageBreakPreview" zoomScaleSheetLayoutView="100" workbookViewId="0">
      <selection activeCell="B2" sqref="B2:R2"/>
    </sheetView>
  </sheetViews>
  <sheetFormatPr defaultRowHeight="15"/>
  <cols>
    <col min="1" max="1" width="13.85546875" customWidth="1"/>
    <col min="2" max="2" width="6" style="24" customWidth="1"/>
    <col min="3" max="3" width="5.42578125" customWidth="1"/>
    <col min="4" max="4" width="5.85546875" customWidth="1"/>
    <col min="5" max="5" width="6.42578125" customWidth="1"/>
    <col min="6" max="6" width="4.5703125" customWidth="1"/>
    <col min="7" max="7" width="4.42578125" customWidth="1"/>
    <col min="8" max="8" width="5.140625" customWidth="1"/>
    <col min="9" max="9" width="7.5703125" customWidth="1"/>
    <col min="10" max="10" width="7.42578125" customWidth="1"/>
    <col min="11" max="11" width="6.5703125" customWidth="1"/>
    <col min="12" max="12" width="5.5703125" customWidth="1"/>
    <col min="13" max="13" width="7.42578125" customWidth="1"/>
    <col min="14" max="14" width="6.42578125" customWidth="1"/>
    <col min="15" max="15" width="7.42578125" customWidth="1"/>
    <col min="16" max="16" width="8.42578125" customWidth="1"/>
    <col min="20" max="20" width="9.140625" style="17"/>
    <col min="21" max="81" width="9.140625" style="18"/>
    <col min="82" max="89" width="9.140625" style="13"/>
  </cols>
  <sheetData>
    <row r="1" spans="1:89" ht="6.95" customHeight="1"/>
    <row r="2" spans="1:89" ht="15.75">
      <c r="B2" s="42" t="s">
        <v>43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89" s="1" customFormat="1" ht="45.75" customHeight="1">
      <c r="A3" s="43" t="s">
        <v>0</v>
      </c>
      <c r="B3" s="43" t="s">
        <v>41</v>
      </c>
      <c r="C3" s="43" t="s">
        <v>1</v>
      </c>
      <c r="D3" s="43" t="s">
        <v>2</v>
      </c>
      <c r="E3" s="43" t="s">
        <v>3</v>
      </c>
      <c r="F3" s="43" t="s">
        <v>4</v>
      </c>
      <c r="G3" s="43" t="s">
        <v>5</v>
      </c>
      <c r="H3" s="43" t="s">
        <v>6</v>
      </c>
      <c r="I3" s="43"/>
      <c r="J3" s="43"/>
      <c r="K3" s="43"/>
      <c r="L3" s="43"/>
      <c r="M3" s="43"/>
      <c r="N3" s="43"/>
      <c r="O3" s="43"/>
      <c r="P3" s="25" t="s">
        <v>7</v>
      </c>
      <c r="Q3" s="25" t="s">
        <v>8</v>
      </c>
      <c r="R3" s="43" t="s">
        <v>9</v>
      </c>
      <c r="S3" s="43" t="s">
        <v>10</v>
      </c>
      <c r="T3" s="17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3"/>
      <c r="CE3" s="13"/>
      <c r="CF3" s="13"/>
      <c r="CG3" s="13"/>
      <c r="CH3" s="13"/>
      <c r="CI3" s="13"/>
      <c r="CJ3" s="13"/>
      <c r="CK3" s="13"/>
    </row>
    <row r="4" spans="1:89" s="1" customFormat="1" ht="18.600000000000001" customHeight="1">
      <c r="A4" s="43"/>
      <c r="B4" s="43"/>
      <c r="C4" s="43"/>
      <c r="D4" s="43"/>
      <c r="E4" s="43"/>
      <c r="F4" s="43"/>
      <c r="G4" s="43"/>
      <c r="H4" s="43" t="s">
        <v>11</v>
      </c>
      <c r="I4" s="43"/>
      <c r="J4" s="44" t="s">
        <v>12</v>
      </c>
      <c r="K4" s="44"/>
      <c r="L4" s="43" t="s">
        <v>13</v>
      </c>
      <c r="M4" s="43"/>
      <c r="N4" s="43" t="s">
        <v>14</v>
      </c>
      <c r="O4" s="43"/>
      <c r="P4" s="43" t="s">
        <v>19</v>
      </c>
      <c r="Q4" s="43" t="s">
        <v>19</v>
      </c>
      <c r="R4" s="43"/>
      <c r="S4" s="43"/>
      <c r="T4" s="17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3"/>
      <c r="CE4" s="13"/>
      <c r="CF4" s="13"/>
      <c r="CG4" s="13"/>
      <c r="CH4" s="13"/>
      <c r="CI4" s="13"/>
      <c r="CJ4" s="13"/>
      <c r="CK4" s="13"/>
    </row>
    <row r="5" spans="1:89" s="1" customFormat="1" ht="16.7" customHeight="1">
      <c r="A5" s="43"/>
      <c r="B5" s="43"/>
      <c r="C5" s="43"/>
      <c r="D5" s="43"/>
      <c r="E5" s="43"/>
      <c r="F5" s="43"/>
      <c r="G5" s="43"/>
      <c r="H5" s="43"/>
      <c r="I5" s="43"/>
      <c r="J5" s="44"/>
      <c r="K5" s="44"/>
      <c r="L5" s="43"/>
      <c r="M5" s="43"/>
      <c r="N5" s="43"/>
      <c r="O5" s="43"/>
      <c r="P5" s="43"/>
      <c r="Q5" s="43"/>
      <c r="R5" s="43"/>
      <c r="S5" s="43"/>
      <c r="T5" s="17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3"/>
      <c r="CE5" s="13"/>
      <c r="CF5" s="13"/>
      <c r="CG5" s="13"/>
      <c r="CH5" s="13"/>
      <c r="CI5" s="13"/>
      <c r="CJ5" s="13"/>
      <c r="CK5" s="13"/>
    </row>
    <row r="6" spans="1:89" s="1" customFormat="1" ht="27.6" customHeight="1">
      <c r="A6" s="43"/>
      <c r="B6" s="43"/>
      <c r="C6" s="43"/>
      <c r="D6" s="43"/>
      <c r="E6" s="43"/>
      <c r="F6" s="43"/>
      <c r="G6" s="43"/>
      <c r="H6" s="25" t="s">
        <v>15</v>
      </c>
      <c r="I6" s="25" t="s">
        <v>16</v>
      </c>
      <c r="J6" s="25" t="s">
        <v>15</v>
      </c>
      <c r="K6" s="25" t="s">
        <v>16</v>
      </c>
      <c r="L6" s="25" t="s">
        <v>15</v>
      </c>
      <c r="M6" s="25" t="s">
        <v>16</v>
      </c>
      <c r="N6" s="25" t="s">
        <v>15</v>
      </c>
      <c r="O6" s="25" t="s">
        <v>16</v>
      </c>
      <c r="P6" s="43"/>
      <c r="Q6" s="43"/>
      <c r="R6" s="43"/>
      <c r="S6" s="43"/>
      <c r="T6" s="17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3"/>
      <c r="CE6" s="13"/>
      <c r="CF6" s="13"/>
      <c r="CG6" s="13"/>
      <c r="CH6" s="13"/>
      <c r="CI6" s="13"/>
      <c r="CJ6" s="13"/>
      <c r="CK6" s="13"/>
    </row>
    <row r="7" spans="1:89" s="11" customFormat="1">
      <c r="A7" s="3">
        <v>1</v>
      </c>
      <c r="B7" s="3"/>
      <c r="C7" s="3"/>
      <c r="D7" s="3"/>
      <c r="E7" s="3"/>
      <c r="F7" s="3"/>
      <c r="G7" s="3"/>
      <c r="H7" s="3"/>
      <c r="I7" s="12" t="e">
        <f>H7/E7*100</f>
        <v>#DIV/0!</v>
      </c>
      <c r="J7" s="3"/>
      <c r="K7" s="12" t="e">
        <f>J7/$E7*100</f>
        <v>#DIV/0!</v>
      </c>
      <c r="L7" s="3"/>
      <c r="M7" s="12" t="e">
        <f>L7/$E7*100</f>
        <v>#DIV/0!</v>
      </c>
      <c r="N7" s="3"/>
      <c r="O7" s="12" t="e">
        <f>N7/$E7*100</f>
        <v>#DIV/0!</v>
      </c>
      <c r="P7" s="12" t="e">
        <f>(H7+J7+L7)/E7*100</f>
        <v>#DIV/0!</v>
      </c>
      <c r="Q7" s="12" t="e">
        <f>(H7+J7)/E7*100</f>
        <v>#DIV/0!</v>
      </c>
      <c r="R7" s="3"/>
      <c r="S7" s="3"/>
      <c r="T7" s="19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14"/>
      <c r="CE7" s="14"/>
      <c r="CF7" s="14"/>
      <c r="CG7" s="14"/>
      <c r="CH7" s="14"/>
      <c r="CI7" s="14"/>
      <c r="CJ7" s="14"/>
      <c r="CK7" s="14"/>
    </row>
    <row r="8" spans="1:89" s="11" customFormat="1">
      <c r="A8" s="3">
        <v>2</v>
      </c>
      <c r="B8" s="3"/>
      <c r="C8" s="3"/>
      <c r="D8" s="3"/>
      <c r="E8" s="3"/>
      <c r="F8" s="3"/>
      <c r="G8" s="3"/>
      <c r="H8" s="3"/>
      <c r="I8" s="12" t="e">
        <f t="shared" ref="I8:I19" si="0">H8/E8*100</f>
        <v>#DIV/0!</v>
      </c>
      <c r="J8" s="3"/>
      <c r="K8" s="12" t="e">
        <f t="shared" ref="K8:M19" si="1">J8/$E8*100</f>
        <v>#DIV/0!</v>
      </c>
      <c r="L8" s="3"/>
      <c r="M8" s="12" t="e">
        <f t="shared" si="1"/>
        <v>#DIV/0!</v>
      </c>
      <c r="N8" s="3"/>
      <c r="O8" s="12" t="e">
        <f t="shared" ref="O8:O19" si="2">N8/$E8*100</f>
        <v>#DIV/0!</v>
      </c>
      <c r="P8" s="12" t="e">
        <f t="shared" ref="P8:P19" si="3">(H8+J8+L8)/E8*100</f>
        <v>#DIV/0!</v>
      </c>
      <c r="Q8" s="12" t="e">
        <f t="shared" ref="Q8:Q19" si="4">(H8+J8)/E8*100</f>
        <v>#DIV/0!</v>
      </c>
      <c r="R8" s="3"/>
      <c r="S8" s="3"/>
      <c r="T8" s="19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14"/>
      <c r="CE8" s="14"/>
      <c r="CF8" s="14"/>
      <c r="CG8" s="14"/>
      <c r="CH8" s="14"/>
      <c r="CI8" s="14"/>
      <c r="CJ8" s="14"/>
      <c r="CK8" s="14"/>
    </row>
    <row r="9" spans="1:89" s="11" customFormat="1">
      <c r="A9" s="3">
        <v>3</v>
      </c>
      <c r="B9" s="3"/>
      <c r="C9" s="3"/>
      <c r="D9" s="3"/>
      <c r="E9" s="3"/>
      <c r="F9" s="3"/>
      <c r="G9" s="3"/>
      <c r="H9" s="3"/>
      <c r="I9" s="12" t="e">
        <f t="shared" si="0"/>
        <v>#DIV/0!</v>
      </c>
      <c r="J9" s="3"/>
      <c r="K9" s="12" t="e">
        <f t="shared" si="1"/>
        <v>#DIV/0!</v>
      </c>
      <c r="L9" s="3"/>
      <c r="M9" s="12" t="e">
        <f t="shared" si="1"/>
        <v>#DIV/0!</v>
      </c>
      <c r="N9" s="3"/>
      <c r="O9" s="12" t="e">
        <f t="shared" si="2"/>
        <v>#DIV/0!</v>
      </c>
      <c r="P9" s="12" t="e">
        <f t="shared" si="3"/>
        <v>#DIV/0!</v>
      </c>
      <c r="Q9" s="12" t="e">
        <f t="shared" si="4"/>
        <v>#DIV/0!</v>
      </c>
      <c r="R9" s="3"/>
      <c r="S9" s="3"/>
      <c r="T9" s="19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14"/>
      <c r="CE9" s="14"/>
      <c r="CF9" s="14"/>
      <c r="CG9" s="14"/>
      <c r="CH9" s="14"/>
      <c r="CI9" s="14"/>
      <c r="CJ9" s="14"/>
      <c r="CK9" s="14"/>
    </row>
    <row r="10" spans="1:89" s="11" customFormat="1">
      <c r="A10" s="3">
        <v>4</v>
      </c>
      <c r="B10" s="3"/>
      <c r="C10" s="3"/>
      <c r="D10" s="3"/>
      <c r="E10" s="3"/>
      <c r="F10" s="3"/>
      <c r="G10" s="3"/>
      <c r="H10" s="3"/>
      <c r="I10" s="12" t="e">
        <f t="shared" si="0"/>
        <v>#DIV/0!</v>
      </c>
      <c r="J10" s="3"/>
      <c r="K10" s="12" t="e">
        <f t="shared" si="1"/>
        <v>#DIV/0!</v>
      </c>
      <c r="L10" s="3"/>
      <c r="M10" s="12" t="e">
        <f t="shared" si="1"/>
        <v>#DIV/0!</v>
      </c>
      <c r="N10" s="3"/>
      <c r="O10" s="12" t="e">
        <f t="shared" si="2"/>
        <v>#DIV/0!</v>
      </c>
      <c r="P10" s="12" t="e">
        <f t="shared" si="3"/>
        <v>#DIV/0!</v>
      </c>
      <c r="Q10" s="12" t="e">
        <f t="shared" si="4"/>
        <v>#DIV/0!</v>
      </c>
      <c r="R10" s="3"/>
      <c r="S10" s="3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14"/>
      <c r="CE10" s="14"/>
      <c r="CF10" s="14"/>
      <c r="CG10" s="14"/>
      <c r="CH10" s="14"/>
      <c r="CI10" s="14"/>
      <c r="CJ10" s="14"/>
      <c r="CK10" s="14"/>
    </row>
    <row r="11" spans="1:89" s="5" customFormat="1">
      <c r="A11" s="4" t="s">
        <v>17</v>
      </c>
      <c r="B11" s="4">
        <f>SUM(B7:B10)</f>
        <v>0</v>
      </c>
      <c r="C11" s="4">
        <f t="shared" ref="C11:N11" si="5">SUM(C7:C10)</f>
        <v>0</v>
      </c>
      <c r="D11" s="4">
        <f t="shared" si="5"/>
        <v>0</v>
      </c>
      <c r="E11" s="4">
        <f t="shared" si="5"/>
        <v>0</v>
      </c>
      <c r="F11" s="4">
        <f t="shared" si="5"/>
        <v>0</v>
      </c>
      <c r="G11" s="4">
        <f t="shared" si="5"/>
        <v>0</v>
      </c>
      <c r="H11" s="4">
        <f t="shared" si="5"/>
        <v>0</v>
      </c>
      <c r="I11" s="6" t="e">
        <f>H11/(E11-E7)*100</f>
        <v>#DIV/0!</v>
      </c>
      <c r="J11" s="4">
        <f t="shared" si="5"/>
        <v>0</v>
      </c>
      <c r="K11" s="6" t="e">
        <f>J11/($E11-E7)*100</f>
        <v>#DIV/0!</v>
      </c>
      <c r="L11" s="4">
        <f t="shared" si="5"/>
        <v>0</v>
      </c>
      <c r="M11" s="6" t="e">
        <f>L11/($E11-E7)*100</f>
        <v>#DIV/0!</v>
      </c>
      <c r="N11" s="4">
        <f t="shared" si="5"/>
        <v>0</v>
      </c>
      <c r="O11" s="6" t="e">
        <f t="shared" si="2"/>
        <v>#DIV/0!</v>
      </c>
      <c r="P11" s="6" t="e">
        <f>(H11+J11+L11)/(E11-E7)*100</f>
        <v>#DIV/0!</v>
      </c>
      <c r="Q11" s="6" t="e">
        <f>(H11+J11)/(E11-E7)*100</f>
        <v>#DIV/0!</v>
      </c>
      <c r="R11" s="4">
        <f t="shared" ref="R11:S11" si="6">SUM(R7:R10)</f>
        <v>0</v>
      </c>
      <c r="S11" s="4">
        <f t="shared" si="6"/>
        <v>0</v>
      </c>
      <c r="T11" s="17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5"/>
      <c r="CE11" s="15"/>
      <c r="CF11" s="15"/>
      <c r="CG11" s="15"/>
      <c r="CH11" s="15"/>
      <c r="CI11" s="15"/>
      <c r="CJ11" s="15"/>
      <c r="CK11" s="15"/>
    </row>
    <row r="12" spans="1:89" s="11" customFormat="1">
      <c r="A12" s="3">
        <v>5</v>
      </c>
      <c r="B12" s="22"/>
      <c r="C12" s="3"/>
      <c r="D12" s="3"/>
      <c r="E12" s="3"/>
      <c r="F12" s="3"/>
      <c r="G12" s="3"/>
      <c r="H12" s="3"/>
      <c r="I12" s="12" t="e">
        <f t="shared" si="0"/>
        <v>#DIV/0!</v>
      </c>
      <c r="J12" s="3"/>
      <c r="K12" s="12" t="e">
        <f t="shared" si="1"/>
        <v>#DIV/0!</v>
      </c>
      <c r="L12" s="3"/>
      <c r="M12" s="12" t="e">
        <f t="shared" si="1"/>
        <v>#DIV/0!</v>
      </c>
      <c r="N12" s="3"/>
      <c r="O12" s="12" t="e">
        <f t="shared" si="2"/>
        <v>#DIV/0!</v>
      </c>
      <c r="P12" s="12" t="e">
        <f t="shared" si="3"/>
        <v>#DIV/0!</v>
      </c>
      <c r="Q12" s="12" t="e">
        <f t="shared" si="4"/>
        <v>#DIV/0!</v>
      </c>
      <c r="R12" s="3"/>
      <c r="S12" s="3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14"/>
      <c r="CE12" s="14"/>
      <c r="CF12" s="14"/>
      <c r="CG12" s="14"/>
      <c r="CH12" s="14"/>
      <c r="CI12" s="14"/>
      <c r="CJ12" s="14"/>
      <c r="CK12" s="14"/>
    </row>
    <row r="13" spans="1:89" s="11" customFormat="1">
      <c r="A13" s="3">
        <v>6</v>
      </c>
      <c r="B13" s="3"/>
      <c r="C13" s="3"/>
      <c r="D13" s="3"/>
      <c r="E13" s="3"/>
      <c r="F13" s="3"/>
      <c r="G13" s="3"/>
      <c r="H13" s="3"/>
      <c r="I13" s="12" t="e">
        <f t="shared" si="0"/>
        <v>#DIV/0!</v>
      </c>
      <c r="J13" s="3"/>
      <c r="K13" s="12" t="e">
        <f t="shared" si="1"/>
        <v>#DIV/0!</v>
      </c>
      <c r="L13" s="3"/>
      <c r="M13" s="12" t="e">
        <f t="shared" si="1"/>
        <v>#DIV/0!</v>
      </c>
      <c r="N13" s="3"/>
      <c r="O13" s="12" t="e">
        <f t="shared" si="2"/>
        <v>#DIV/0!</v>
      </c>
      <c r="P13" s="12" t="e">
        <f t="shared" si="3"/>
        <v>#DIV/0!</v>
      </c>
      <c r="Q13" s="12" t="e">
        <f t="shared" si="4"/>
        <v>#DIV/0!</v>
      </c>
      <c r="R13" s="3"/>
      <c r="S13" s="3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14"/>
      <c r="CE13" s="14"/>
      <c r="CF13" s="14"/>
      <c r="CG13" s="14"/>
      <c r="CH13" s="14"/>
      <c r="CI13" s="14"/>
      <c r="CJ13" s="14"/>
      <c r="CK13" s="14"/>
    </row>
    <row r="14" spans="1:89" s="11" customFormat="1">
      <c r="A14" s="3">
        <v>7</v>
      </c>
      <c r="B14" s="3"/>
      <c r="C14" s="3"/>
      <c r="D14" s="3"/>
      <c r="E14" s="3"/>
      <c r="F14" s="3"/>
      <c r="G14" s="3"/>
      <c r="H14" s="3"/>
      <c r="I14" s="12" t="e">
        <f t="shared" si="0"/>
        <v>#DIV/0!</v>
      </c>
      <c r="J14" s="3"/>
      <c r="K14" s="12" t="e">
        <f t="shared" si="1"/>
        <v>#DIV/0!</v>
      </c>
      <c r="L14" s="3"/>
      <c r="M14" s="12" t="e">
        <f t="shared" si="1"/>
        <v>#DIV/0!</v>
      </c>
      <c r="N14" s="3"/>
      <c r="O14" s="12" t="e">
        <f t="shared" si="2"/>
        <v>#DIV/0!</v>
      </c>
      <c r="P14" s="12" t="e">
        <f t="shared" si="3"/>
        <v>#DIV/0!</v>
      </c>
      <c r="Q14" s="12" t="e">
        <f t="shared" si="4"/>
        <v>#DIV/0!</v>
      </c>
      <c r="R14" s="3"/>
      <c r="S14" s="3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14"/>
      <c r="CE14" s="14"/>
      <c r="CF14" s="14"/>
      <c r="CG14" s="14"/>
      <c r="CH14" s="14"/>
      <c r="CI14" s="14"/>
      <c r="CJ14" s="14"/>
      <c r="CK14" s="14"/>
    </row>
    <row r="15" spans="1:89" s="11" customFormat="1">
      <c r="A15" s="3">
        <v>8</v>
      </c>
      <c r="B15" s="3"/>
      <c r="C15" s="3"/>
      <c r="D15" s="3"/>
      <c r="E15" s="3"/>
      <c r="F15" s="3"/>
      <c r="G15" s="3"/>
      <c r="H15" s="3"/>
      <c r="I15" s="12" t="e">
        <f t="shared" si="0"/>
        <v>#DIV/0!</v>
      </c>
      <c r="J15" s="3"/>
      <c r="K15" s="12" t="e">
        <f t="shared" si="1"/>
        <v>#DIV/0!</v>
      </c>
      <c r="L15" s="3"/>
      <c r="M15" s="12" t="e">
        <f t="shared" si="1"/>
        <v>#DIV/0!</v>
      </c>
      <c r="N15" s="3"/>
      <c r="O15" s="12" t="e">
        <f t="shared" si="2"/>
        <v>#DIV/0!</v>
      </c>
      <c r="P15" s="12" t="e">
        <f t="shared" si="3"/>
        <v>#DIV/0!</v>
      </c>
      <c r="Q15" s="12" t="e">
        <f t="shared" si="4"/>
        <v>#DIV/0!</v>
      </c>
      <c r="R15" s="3"/>
      <c r="S15" s="3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14"/>
      <c r="CE15" s="14"/>
      <c r="CF15" s="14"/>
      <c r="CG15" s="14"/>
      <c r="CH15" s="14"/>
      <c r="CI15" s="14"/>
      <c r="CJ15" s="14"/>
      <c r="CK15" s="14"/>
    </row>
    <row r="16" spans="1:89" s="5" customFormat="1">
      <c r="A16" s="4" t="s">
        <v>42</v>
      </c>
      <c r="B16" s="4">
        <f t="shared" ref="B16:H16" si="7">SUM(B12:B15)</f>
        <v>0</v>
      </c>
      <c r="C16" s="4">
        <f t="shared" si="7"/>
        <v>0</v>
      </c>
      <c r="D16" s="4">
        <f t="shared" si="7"/>
        <v>0</v>
      </c>
      <c r="E16" s="4">
        <f t="shared" si="7"/>
        <v>0</v>
      </c>
      <c r="F16" s="4">
        <f t="shared" si="7"/>
        <v>0</v>
      </c>
      <c r="G16" s="4">
        <f t="shared" si="7"/>
        <v>0</v>
      </c>
      <c r="H16" s="4">
        <f t="shared" si="7"/>
        <v>0</v>
      </c>
      <c r="I16" s="6" t="e">
        <f t="shared" si="0"/>
        <v>#DIV/0!</v>
      </c>
      <c r="J16" s="4">
        <f>SUM(J12:J15)</f>
        <v>0</v>
      </c>
      <c r="K16" s="6" t="e">
        <f t="shared" si="1"/>
        <v>#DIV/0!</v>
      </c>
      <c r="L16" s="4">
        <f>SUM(L12:L15)</f>
        <v>0</v>
      </c>
      <c r="M16" s="6" t="e">
        <f t="shared" si="1"/>
        <v>#DIV/0!</v>
      </c>
      <c r="N16" s="4">
        <f>SUM(N12:N15)</f>
        <v>0</v>
      </c>
      <c r="O16" s="6" t="e">
        <f t="shared" si="2"/>
        <v>#DIV/0!</v>
      </c>
      <c r="P16" s="6" t="e">
        <f t="shared" si="3"/>
        <v>#DIV/0!</v>
      </c>
      <c r="Q16" s="6" t="e">
        <f t="shared" si="4"/>
        <v>#DIV/0!</v>
      </c>
      <c r="R16" s="4">
        <f>SUM(R13:R15)</f>
        <v>0</v>
      </c>
      <c r="S16" s="4">
        <f>SUM(S13:S15)</f>
        <v>0</v>
      </c>
      <c r="T16" s="17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5"/>
      <c r="CE16" s="15"/>
      <c r="CF16" s="15"/>
      <c r="CG16" s="15"/>
      <c r="CH16" s="15"/>
      <c r="CI16" s="15"/>
      <c r="CJ16" s="15"/>
      <c r="CK16" s="15"/>
    </row>
    <row r="17" spans="1:89" s="5" customFormat="1">
      <c r="A17" s="30">
        <v>9</v>
      </c>
      <c r="B17" s="31"/>
      <c r="C17" s="31"/>
      <c r="D17" s="31"/>
      <c r="E17" s="31"/>
      <c r="F17" s="31"/>
      <c r="G17" s="31"/>
      <c r="H17" s="31"/>
      <c r="I17" s="32"/>
      <c r="J17" s="31"/>
      <c r="K17" s="32"/>
      <c r="L17" s="31"/>
      <c r="M17" s="32"/>
      <c r="N17" s="31"/>
      <c r="O17" s="32"/>
      <c r="P17" s="32"/>
      <c r="Q17" s="32"/>
      <c r="R17" s="31"/>
      <c r="S17" s="31"/>
      <c r="T17" s="17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5"/>
      <c r="CE17" s="15"/>
      <c r="CF17" s="15"/>
      <c r="CG17" s="15"/>
      <c r="CH17" s="15"/>
      <c r="CI17" s="15"/>
      <c r="CJ17" s="15"/>
      <c r="CK17" s="15"/>
    </row>
    <row r="18" spans="1:89" s="11" customFormat="1">
      <c r="A18" s="3">
        <v>10</v>
      </c>
      <c r="B18" s="3"/>
      <c r="C18" s="3"/>
      <c r="D18" s="3"/>
      <c r="E18" s="3"/>
      <c r="F18" s="3"/>
      <c r="G18" s="3"/>
      <c r="H18" s="3"/>
      <c r="I18" s="12" t="e">
        <f t="shared" si="0"/>
        <v>#DIV/0!</v>
      </c>
      <c r="J18" s="3">
        <v>0</v>
      </c>
      <c r="K18" s="12" t="e">
        <f t="shared" si="1"/>
        <v>#DIV/0!</v>
      </c>
      <c r="L18" s="3">
        <v>0</v>
      </c>
      <c r="M18" s="12" t="e">
        <f t="shared" si="1"/>
        <v>#DIV/0!</v>
      </c>
      <c r="N18" s="3"/>
      <c r="O18" s="12" t="e">
        <f t="shared" si="2"/>
        <v>#DIV/0!</v>
      </c>
      <c r="P18" s="12" t="e">
        <f t="shared" si="3"/>
        <v>#DIV/0!</v>
      </c>
      <c r="Q18" s="12" t="e">
        <f t="shared" si="4"/>
        <v>#DIV/0!</v>
      </c>
      <c r="R18" s="3"/>
      <c r="S18" s="3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14"/>
      <c r="CE18" s="14"/>
      <c r="CF18" s="14"/>
      <c r="CG18" s="14"/>
      <c r="CH18" s="14"/>
      <c r="CI18" s="14"/>
      <c r="CJ18" s="14"/>
      <c r="CK18" s="14"/>
    </row>
    <row r="19" spans="1:89" s="11" customFormat="1">
      <c r="A19" s="3">
        <v>11</v>
      </c>
      <c r="B19" s="3"/>
      <c r="C19" s="3"/>
      <c r="D19" s="3"/>
      <c r="E19" s="3"/>
      <c r="F19" s="3"/>
      <c r="G19" s="3"/>
      <c r="H19" s="3"/>
      <c r="I19" s="12" t="e">
        <f t="shared" si="0"/>
        <v>#DIV/0!</v>
      </c>
      <c r="J19" s="3">
        <v>0</v>
      </c>
      <c r="K19" s="12" t="e">
        <f t="shared" si="1"/>
        <v>#DIV/0!</v>
      </c>
      <c r="L19" s="3">
        <v>0</v>
      </c>
      <c r="M19" s="12" t="e">
        <f t="shared" si="1"/>
        <v>#DIV/0!</v>
      </c>
      <c r="N19" s="3"/>
      <c r="O19" s="12" t="e">
        <f t="shared" si="2"/>
        <v>#DIV/0!</v>
      </c>
      <c r="P19" s="12" t="e">
        <f t="shared" si="3"/>
        <v>#DIV/0!</v>
      </c>
      <c r="Q19" s="12" t="e">
        <f t="shared" si="4"/>
        <v>#DIV/0!</v>
      </c>
      <c r="R19" s="3"/>
      <c r="S19" s="3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14"/>
      <c r="CE19" s="14"/>
      <c r="CF19" s="14"/>
      <c r="CG19" s="14"/>
      <c r="CH19" s="14"/>
      <c r="CI19" s="14"/>
      <c r="CJ19" s="14"/>
      <c r="CK19" s="14"/>
    </row>
    <row r="20" spans="1:89" s="10" customFormat="1" ht="28.5">
      <c r="A20" s="7" t="s">
        <v>18</v>
      </c>
      <c r="B20" s="8" t="e">
        <f>B11+B16+#REF!</f>
        <v>#REF!</v>
      </c>
      <c r="C20" s="8" t="e">
        <f>C11+C16+#REF!</f>
        <v>#REF!</v>
      </c>
      <c r="D20" s="8" t="e">
        <f>D11+D16+#REF!</f>
        <v>#REF!</v>
      </c>
      <c r="E20" s="8" t="e">
        <f>E11+E16+#REF!</f>
        <v>#REF!</v>
      </c>
      <c r="F20" s="8" t="e">
        <f>F11+F16+#REF!</f>
        <v>#REF!</v>
      </c>
      <c r="G20" s="8" t="e">
        <f>G11+G16+#REF!</f>
        <v>#REF!</v>
      </c>
      <c r="H20" s="8" t="e">
        <f>H11+H16+#REF!</f>
        <v>#REF!</v>
      </c>
      <c r="I20" s="9" t="e">
        <f>H20/E20*100</f>
        <v>#REF!</v>
      </c>
      <c r="J20" s="8" t="e">
        <f>J11+J16+#REF!</f>
        <v>#REF!</v>
      </c>
      <c r="K20" s="9" t="e">
        <f>J20/$E20*100</f>
        <v>#REF!</v>
      </c>
      <c r="L20" s="8" t="e">
        <f>L11+L16+#REF!</f>
        <v>#REF!</v>
      </c>
      <c r="M20" s="9" t="e">
        <f>L20/$E20*100</f>
        <v>#REF!</v>
      </c>
      <c r="N20" s="8" t="e">
        <f>N11+N16+#REF!</f>
        <v>#REF!</v>
      </c>
      <c r="O20" s="9" t="e">
        <f>N20/$E20*100</f>
        <v>#REF!</v>
      </c>
      <c r="P20" s="9" t="e">
        <f>AVERAGE(P11,P16,#REF!)</f>
        <v>#REF!</v>
      </c>
      <c r="Q20" s="9" t="e">
        <f>AVERAGE(Q11,Q16,#REF!)</f>
        <v>#REF!</v>
      </c>
      <c r="R20" s="8" t="e">
        <f>R11+R16+#REF!</f>
        <v>#REF!</v>
      </c>
      <c r="S20" s="8" t="e">
        <f>S11+S16+#REF!</f>
        <v>#REF!</v>
      </c>
      <c r="T20" s="17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6"/>
      <c r="CE20" s="16"/>
      <c r="CF20" s="16"/>
      <c r="CG20" s="16"/>
      <c r="CH20" s="16"/>
      <c r="CI20" s="16"/>
      <c r="CJ20" s="16"/>
      <c r="CK20" s="16"/>
    </row>
    <row r="22" spans="1:89">
      <c r="B22" s="41" t="s">
        <v>21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</row>
  </sheetData>
  <mergeCells count="18">
    <mergeCell ref="B2:R2"/>
    <mergeCell ref="A3:A6"/>
    <mergeCell ref="B3:B6"/>
    <mergeCell ref="C3:C6"/>
    <mergeCell ref="D3:D6"/>
    <mergeCell ref="E3:E6"/>
    <mergeCell ref="F3:F6"/>
    <mergeCell ref="G3:G6"/>
    <mergeCell ref="H3:O3"/>
    <mergeCell ref="R3:R6"/>
    <mergeCell ref="B22:R22"/>
    <mergeCell ref="S3:S6"/>
    <mergeCell ref="H4:I5"/>
    <mergeCell ref="J4:K5"/>
    <mergeCell ref="L4:M5"/>
    <mergeCell ref="N4:O5"/>
    <mergeCell ref="P4:P6"/>
    <mergeCell ref="Q4:Q6"/>
  </mergeCells>
  <printOptions horizontalCentered="1"/>
  <pageMargins left="0.35433070866141736" right="0.35433070866141736" top="0.47244094488188981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K22"/>
  <sheetViews>
    <sheetView view="pageBreakPreview" zoomScaleSheetLayoutView="100" workbookViewId="0">
      <selection activeCell="B2" sqref="B2:R2"/>
    </sheetView>
  </sheetViews>
  <sheetFormatPr defaultRowHeight="15"/>
  <cols>
    <col min="1" max="1" width="11.42578125" customWidth="1"/>
    <col min="2" max="2" width="10.140625" style="24" customWidth="1"/>
    <col min="3" max="3" width="15.42578125" customWidth="1"/>
    <col min="4" max="4" width="11.85546875" customWidth="1"/>
    <col min="5" max="5" width="6.42578125" customWidth="1"/>
    <col min="6" max="6" width="4.5703125" customWidth="1"/>
    <col min="7" max="7" width="4.42578125" customWidth="1"/>
    <col min="8" max="8" width="5.140625" customWidth="1"/>
    <col min="9" max="9" width="7.5703125" customWidth="1"/>
    <col min="10" max="10" width="7.42578125" customWidth="1"/>
    <col min="11" max="11" width="6.5703125" customWidth="1"/>
    <col min="12" max="12" width="5.5703125" customWidth="1"/>
    <col min="13" max="13" width="7.42578125" customWidth="1"/>
    <col min="14" max="14" width="6.42578125" customWidth="1"/>
    <col min="15" max="15" width="7.42578125" customWidth="1"/>
    <col min="16" max="16" width="8.42578125" customWidth="1"/>
    <col min="20" max="20" width="9.140625" style="17"/>
    <col min="21" max="81" width="9.140625" style="18"/>
    <col min="82" max="89" width="9.140625" style="13"/>
  </cols>
  <sheetData>
    <row r="1" spans="1:89" ht="6.95" customHeight="1"/>
    <row r="2" spans="1:89" ht="15.75">
      <c r="B2" s="42" t="s">
        <v>46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89" s="1" customFormat="1" ht="45.75" customHeight="1">
      <c r="A3" s="43" t="s">
        <v>0</v>
      </c>
      <c r="B3" s="43" t="s">
        <v>35</v>
      </c>
      <c r="C3" s="43" t="s">
        <v>1</v>
      </c>
      <c r="D3" s="43" t="s">
        <v>2</v>
      </c>
      <c r="E3" s="43" t="s">
        <v>3</v>
      </c>
      <c r="F3" s="43" t="s">
        <v>4</v>
      </c>
      <c r="G3" s="43" t="s">
        <v>5</v>
      </c>
      <c r="H3" s="43" t="s">
        <v>33</v>
      </c>
      <c r="I3" s="43"/>
      <c r="J3" s="43"/>
      <c r="K3" s="43"/>
      <c r="L3" s="43"/>
      <c r="M3" s="43"/>
      <c r="N3" s="43"/>
      <c r="O3" s="43"/>
      <c r="P3" s="25" t="s">
        <v>7</v>
      </c>
      <c r="Q3" s="25" t="s">
        <v>8</v>
      </c>
      <c r="R3" s="43" t="s">
        <v>9</v>
      </c>
      <c r="S3" s="43" t="s">
        <v>10</v>
      </c>
      <c r="T3" s="17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3"/>
      <c r="CE3" s="13"/>
      <c r="CF3" s="13"/>
      <c r="CG3" s="13"/>
      <c r="CH3" s="13"/>
      <c r="CI3" s="13"/>
      <c r="CJ3" s="13"/>
      <c r="CK3" s="13"/>
    </row>
    <row r="4" spans="1:89" s="1" customFormat="1" ht="18.600000000000001" customHeight="1">
      <c r="A4" s="43"/>
      <c r="B4" s="43"/>
      <c r="C4" s="43"/>
      <c r="D4" s="43"/>
      <c r="E4" s="43"/>
      <c r="F4" s="43"/>
      <c r="G4" s="43"/>
      <c r="H4" s="43" t="s">
        <v>11</v>
      </c>
      <c r="I4" s="43"/>
      <c r="J4" s="44" t="s">
        <v>12</v>
      </c>
      <c r="K4" s="44"/>
      <c r="L4" s="43" t="s">
        <v>13</v>
      </c>
      <c r="M4" s="43"/>
      <c r="N4" s="43" t="s">
        <v>14</v>
      </c>
      <c r="O4" s="43"/>
      <c r="P4" s="43" t="s">
        <v>23</v>
      </c>
      <c r="Q4" s="43" t="s">
        <v>23</v>
      </c>
      <c r="R4" s="43"/>
      <c r="S4" s="43"/>
      <c r="T4" s="17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3"/>
      <c r="CE4" s="13"/>
      <c r="CF4" s="13"/>
      <c r="CG4" s="13"/>
      <c r="CH4" s="13"/>
      <c r="CI4" s="13"/>
      <c r="CJ4" s="13"/>
      <c r="CK4" s="13"/>
    </row>
    <row r="5" spans="1:89" s="1" customFormat="1" ht="16.7" customHeight="1">
      <c r="A5" s="43"/>
      <c r="B5" s="43"/>
      <c r="C5" s="43"/>
      <c r="D5" s="43"/>
      <c r="E5" s="43"/>
      <c r="F5" s="43"/>
      <c r="G5" s="43"/>
      <c r="H5" s="43"/>
      <c r="I5" s="43"/>
      <c r="J5" s="44"/>
      <c r="K5" s="44"/>
      <c r="L5" s="43"/>
      <c r="M5" s="43"/>
      <c r="N5" s="43"/>
      <c r="O5" s="43"/>
      <c r="P5" s="43"/>
      <c r="Q5" s="43"/>
      <c r="R5" s="43"/>
      <c r="S5" s="43"/>
      <c r="T5" s="17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3"/>
      <c r="CE5" s="13"/>
      <c r="CF5" s="13"/>
      <c r="CG5" s="13"/>
      <c r="CH5" s="13"/>
      <c r="CI5" s="13"/>
      <c r="CJ5" s="13"/>
      <c r="CK5" s="13"/>
    </row>
    <row r="6" spans="1:89" s="1" customFormat="1" ht="27.6" customHeight="1">
      <c r="A6" s="43"/>
      <c r="B6" s="43"/>
      <c r="C6" s="43"/>
      <c r="D6" s="43"/>
      <c r="E6" s="43"/>
      <c r="F6" s="43"/>
      <c r="G6" s="43"/>
      <c r="H6" s="25" t="s">
        <v>15</v>
      </c>
      <c r="I6" s="25" t="s">
        <v>16</v>
      </c>
      <c r="J6" s="25" t="s">
        <v>15</v>
      </c>
      <c r="K6" s="25" t="s">
        <v>16</v>
      </c>
      <c r="L6" s="25" t="s">
        <v>15</v>
      </c>
      <c r="M6" s="25" t="s">
        <v>16</v>
      </c>
      <c r="N6" s="25" t="s">
        <v>15</v>
      </c>
      <c r="O6" s="25" t="s">
        <v>16</v>
      </c>
      <c r="P6" s="43"/>
      <c r="Q6" s="43"/>
      <c r="R6" s="43"/>
      <c r="S6" s="43"/>
      <c r="T6" s="17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3"/>
      <c r="CE6" s="13"/>
      <c r="CF6" s="13"/>
      <c r="CG6" s="13"/>
      <c r="CH6" s="13"/>
      <c r="CI6" s="13"/>
      <c r="CJ6" s="13"/>
      <c r="CK6" s="13"/>
    </row>
    <row r="7" spans="1:89" s="11" customFormat="1">
      <c r="A7" s="3">
        <v>1</v>
      </c>
      <c r="B7" s="3"/>
      <c r="C7" s="3"/>
      <c r="D7" s="3"/>
      <c r="E7" s="3"/>
      <c r="F7" s="3"/>
      <c r="G7" s="3"/>
      <c r="H7" s="3"/>
      <c r="I7" s="12" t="e">
        <f>H7/E7*100</f>
        <v>#DIV/0!</v>
      </c>
      <c r="J7" s="3"/>
      <c r="K7" s="12" t="e">
        <f>J7/$E7*100</f>
        <v>#DIV/0!</v>
      </c>
      <c r="L7" s="3"/>
      <c r="M7" s="12" t="e">
        <f>L7/$E7*100</f>
        <v>#DIV/0!</v>
      </c>
      <c r="N7" s="3"/>
      <c r="O7" s="12" t="e">
        <f>N7/$E7*100</f>
        <v>#DIV/0!</v>
      </c>
      <c r="P7" s="12" t="e">
        <f>(H7+J7+L7)/E7*100</f>
        <v>#DIV/0!</v>
      </c>
      <c r="Q7" s="12" t="e">
        <f>(H7+J7)/E7*100</f>
        <v>#DIV/0!</v>
      </c>
      <c r="R7" s="3"/>
      <c r="S7" s="3"/>
      <c r="T7" s="19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14"/>
      <c r="CE7" s="14"/>
      <c r="CF7" s="14"/>
      <c r="CG7" s="14"/>
      <c r="CH7" s="14"/>
      <c r="CI7" s="14"/>
      <c r="CJ7" s="14"/>
      <c r="CK7" s="14"/>
    </row>
    <row r="8" spans="1:89" s="11" customFormat="1">
      <c r="A8" s="3">
        <v>2</v>
      </c>
      <c r="B8" s="3"/>
      <c r="C8" s="3"/>
      <c r="D8" s="3"/>
      <c r="E8" s="3"/>
      <c r="F8" s="3"/>
      <c r="G8" s="3"/>
      <c r="H8" s="3"/>
      <c r="I8" s="12" t="e">
        <f t="shared" ref="I8:I19" si="0">H8/E8*100</f>
        <v>#DIV/0!</v>
      </c>
      <c r="J8" s="3"/>
      <c r="K8" s="12" t="e">
        <f t="shared" ref="K8:M19" si="1">J8/$E8*100</f>
        <v>#DIV/0!</v>
      </c>
      <c r="L8" s="3"/>
      <c r="M8" s="12" t="e">
        <f t="shared" si="1"/>
        <v>#DIV/0!</v>
      </c>
      <c r="N8" s="3"/>
      <c r="O8" s="12" t="e">
        <f t="shared" ref="O8:O19" si="2">N8/$E8*100</f>
        <v>#DIV/0!</v>
      </c>
      <c r="P8" s="12" t="e">
        <f t="shared" ref="P8:P19" si="3">(H8+J8+L8)/E8*100</f>
        <v>#DIV/0!</v>
      </c>
      <c r="Q8" s="12" t="e">
        <f t="shared" ref="Q8:Q19" si="4">(H8+J8)/E8*100</f>
        <v>#DIV/0!</v>
      </c>
      <c r="R8" s="3"/>
      <c r="S8" s="3"/>
      <c r="T8" s="19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14"/>
      <c r="CE8" s="14"/>
      <c r="CF8" s="14"/>
      <c r="CG8" s="14"/>
      <c r="CH8" s="14"/>
      <c r="CI8" s="14"/>
      <c r="CJ8" s="14"/>
      <c r="CK8" s="14"/>
    </row>
    <row r="9" spans="1:89" s="11" customFormat="1">
      <c r="A9" s="3">
        <v>3</v>
      </c>
      <c r="B9" s="3"/>
      <c r="C9" s="3"/>
      <c r="D9" s="3"/>
      <c r="E9" s="3"/>
      <c r="F9" s="3"/>
      <c r="G9" s="3"/>
      <c r="H9" s="3"/>
      <c r="I9" s="12" t="e">
        <f t="shared" si="0"/>
        <v>#DIV/0!</v>
      </c>
      <c r="J9" s="3"/>
      <c r="K9" s="12" t="e">
        <f t="shared" si="1"/>
        <v>#DIV/0!</v>
      </c>
      <c r="L9" s="3"/>
      <c r="M9" s="12" t="e">
        <f t="shared" si="1"/>
        <v>#DIV/0!</v>
      </c>
      <c r="N9" s="3"/>
      <c r="O9" s="12" t="e">
        <f t="shared" si="2"/>
        <v>#DIV/0!</v>
      </c>
      <c r="P9" s="12" t="e">
        <f t="shared" si="3"/>
        <v>#DIV/0!</v>
      </c>
      <c r="Q9" s="12" t="e">
        <f t="shared" si="4"/>
        <v>#DIV/0!</v>
      </c>
      <c r="R9" s="3"/>
      <c r="S9" s="3"/>
      <c r="T9" s="19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14"/>
      <c r="CE9" s="14"/>
      <c r="CF9" s="14"/>
      <c r="CG9" s="14"/>
      <c r="CH9" s="14"/>
      <c r="CI9" s="14"/>
      <c r="CJ9" s="14"/>
      <c r="CK9" s="14"/>
    </row>
    <row r="10" spans="1:89" s="11" customFormat="1">
      <c r="A10" s="3">
        <v>4</v>
      </c>
      <c r="B10" s="3"/>
      <c r="C10" s="3"/>
      <c r="D10" s="3"/>
      <c r="E10" s="3"/>
      <c r="F10" s="3"/>
      <c r="G10" s="3"/>
      <c r="H10" s="3"/>
      <c r="I10" s="12" t="e">
        <f t="shared" si="0"/>
        <v>#DIV/0!</v>
      </c>
      <c r="J10" s="3"/>
      <c r="K10" s="12" t="e">
        <f t="shared" si="1"/>
        <v>#DIV/0!</v>
      </c>
      <c r="L10" s="3"/>
      <c r="M10" s="12" t="e">
        <f t="shared" si="1"/>
        <v>#DIV/0!</v>
      </c>
      <c r="N10" s="3"/>
      <c r="O10" s="12" t="e">
        <f t="shared" si="2"/>
        <v>#DIV/0!</v>
      </c>
      <c r="P10" s="12" t="e">
        <f t="shared" si="3"/>
        <v>#DIV/0!</v>
      </c>
      <c r="Q10" s="12" t="e">
        <f t="shared" si="4"/>
        <v>#DIV/0!</v>
      </c>
      <c r="R10" s="3"/>
      <c r="S10" s="3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14"/>
      <c r="CE10" s="14"/>
      <c r="CF10" s="14"/>
      <c r="CG10" s="14"/>
      <c r="CH10" s="14"/>
      <c r="CI10" s="14"/>
      <c r="CJ10" s="14"/>
      <c r="CK10" s="14"/>
    </row>
    <row r="11" spans="1:89" s="5" customFormat="1">
      <c r="A11" s="4" t="s">
        <v>17</v>
      </c>
      <c r="B11" s="4">
        <f>SUM(B7:B10)</f>
        <v>0</v>
      </c>
      <c r="C11" s="4">
        <f t="shared" ref="C11:N11" si="5">SUM(C7:C10)</f>
        <v>0</v>
      </c>
      <c r="D11" s="4">
        <f t="shared" si="5"/>
        <v>0</v>
      </c>
      <c r="E11" s="4">
        <f t="shared" si="5"/>
        <v>0</v>
      </c>
      <c r="F11" s="4">
        <f t="shared" si="5"/>
        <v>0</v>
      </c>
      <c r="G11" s="4">
        <f t="shared" si="5"/>
        <v>0</v>
      </c>
      <c r="H11" s="4">
        <f t="shared" si="5"/>
        <v>0</v>
      </c>
      <c r="I11" s="6" t="e">
        <f>H11/(E11-E7)*100</f>
        <v>#DIV/0!</v>
      </c>
      <c r="J11" s="4">
        <f t="shared" si="5"/>
        <v>0</v>
      </c>
      <c r="K11" s="6" t="e">
        <f>J11/($E11-E7)*100</f>
        <v>#DIV/0!</v>
      </c>
      <c r="L11" s="4">
        <f t="shared" si="5"/>
        <v>0</v>
      </c>
      <c r="M11" s="6" t="e">
        <f>L11/($E11-E7)*100</f>
        <v>#DIV/0!</v>
      </c>
      <c r="N11" s="4">
        <f t="shared" si="5"/>
        <v>0</v>
      </c>
      <c r="O11" s="6" t="e">
        <f t="shared" si="2"/>
        <v>#DIV/0!</v>
      </c>
      <c r="P11" s="6" t="e">
        <f>(H11+J11+L11)/(E11-E7)*100</f>
        <v>#DIV/0!</v>
      </c>
      <c r="Q11" s="6" t="e">
        <f>(H11+J11)/(E11-E7)*100</f>
        <v>#DIV/0!</v>
      </c>
      <c r="R11" s="4">
        <f t="shared" ref="R11:S11" si="6">SUM(R7:R10)</f>
        <v>0</v>
      </c>
      <c r="S11" s="4">
        <f t="shared" si="6"/>
        <v>0</v>
      </c>
      <c r="T11" s="17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5"/>
      <c r="CE11" s="15"/>
      <c r="CF11" s="15"/>
      <c r="CG11" s="15"/>
      <c r="CH11" s="15"/>
      <c r="CI11" s="15"/>
      <c r="CJ11" s="15"/>
      <c r="CK11" s="15"/>
    </row>
    <row r="12" spans="1:89" s="11" customFormat="1">
      <c r="A12" s="3">
        <v>5</v>
      </c>
      <c r="B12" s="22"/>
      <c r="C12" s="3"/>
      <c r="D12" s="3"/>
      <c r="E12" s="3"/>
      <c r="F12" s="3"/>
      <c r="G12" s="3"/>
      <c r="H12" s="3"/>
      <c r="I12" s="12" t="e">
        <f t="shared" si="0"/>
        <v>#DIV/0!</v>
      </c>
      <c r="J12" s="3"/>
      <c r="K12" s="12" t="e">
        <f t="shared" si="1"/>
        <v>#DIV/0!</v>
      </c>
      <c r="L12" s="3"/>
      <c r="M12" s="12" t="e">
        <f t="shared" si="1"/>
        <v>#DIV/0!</v>
      </c>
      <c r="N12" s="3"/>
      <c r="O12" s="12" t="e">
        <f t="shared" si="2"/>
        <v>#DIV/0!</v>
      </c>
      <c r="P12" s="12" t="e">
        <f t="shared" si="3"/>
        <v>#DIV/0!</v>
      </c>
      <c r="Q12" s="12" t="e">
        <f t="shared" si="4"/>
        <v>#DIV/0!</v>
      </c>
      <c r="R12" s="3"/>
      <c r="S12" s="3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14"/>
      <c r="CE12" s="14"/>
      <c r="CF12" s="14"/>
      <c r="CG12" s="14"/>
      <c r="CH12" s="14"/>
      <c r="CI12" s="14"/>
      <c r="CJ12" s="14"/>
      <c r="CK12" s="14"/>
    </row>
    <row r="13" spans="1:89" s="11" customFormat="1">
      <c r="A13" s="3">
        <v>6</v>
      </c>
      <c r="B13" s="3"/>
      <c r="C13" s="3"/>
      <c r="D13" s="3"/>
      <c r="E13" s="3"/>
      <c r="F13" s="3"/>
      <c r="G13" s="3"/>
      <c r="H13" s="3"/>
      <c r="I13" s="12" t="e">
        <f t="shared" si="0"/>
        <v>#DIV/0!</v>
      </c>
      <c r="J13" s="3"/>
      <c r="K13" s="12" t="e">
        <f t="shared" si="1"/>
        <v>#DIV/0!</v>
      </c>
      <c r="L13" s="3"/>
      <c r="M13" s="12" t="e">
        <f t="shared" si="1"/>
        <v>#DIV/0!</v>
      </c>
      <c r="N13" s="3"/>
      <c r="O13" s="12" t="e">
        <f t="shared" si="2"/>
        <v>#DIV/0!</v>
      </c>
      <c r="P13" s="12" t="e">
        <f t="shared" si="3"/>
        <v>#DIV/0!</v>
      </c>
      <c r="Q13" s="12" t="e">
        <f t="shared" si="4"/>
        <v>#DIV/0!</v>
      </c>
      <c r="R13" s="3"/>
      <c r="S13" s="3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14"/>
      <c r="CE13" s="14"/>
      <c r="CF13" s="14"/>
      <c r="CG13" s="14"/>
      <c r="CH13" s="14"/>
      <c r="CI13" s="14"/>
      <c r="CJ13" s="14"/>
      <c r="CK13" s="14"/>
    </row>
    <row r="14" spans="1:89" s="11" customFormat="1">
      <c r="A14" s="3">
        <v>7</v>
      </c>
      <c r="B14" s="3"/>
      <c r="C14" s="3"/>
      <c r="D14" s="3"/>
      <c r="E14" s="3"/>
      <c r="F14" s="3"/>
      <c r="G14" s="3"/>
      <c r="H14" s="3"/>
      <c r="I14" s="12" t="e">
        <f t="shared" si="0"/>
        <v>#DIV/0!</v>
      </c>
      <c r="J14" s="3"/>
      <c r="K14" s="12" t="e">
        <f t="shared" si="1"/>
        <v>#DIV/0!</v>
      </c>
      <c r="L14" s="3"/>
      <c r="M14" s="12" t="e">
        <f t="shared" si="1"/>
        <v>#DIV/0!</v>
      </c>
      <c r="N14" s="3"/>
      <c r="O14" s="12" t="e">
        <f t="shared" si="2"/>
        <v>#DIV/0!</v>
      </c>
      <c r="P14" s="12" t="e">
        <f t="shared" si="3"/>
        <v>#DIV/0!</v>
      </c>
      <c r="Q14" s="12" t="e">
        <f t="shared" si="4"/>
        <v>#DIV/0!</v>
      </c>
      <c r="R14" s="3"/>
      <c r="S14" s="3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14"/>
      <c r="CE14" s="14"/>
      <c r="CF14" s="14"/>
      <c r="CG14" s="14"/>
      <c r="CH14" s="14"/>
      <c r="CI14" s="14"/>
      <c r="CJ14" s="14"/>
      <c r="CK14" s="14"/>
    </row>
    <row r="15" spans="1:89" s="11" customFormat="1">
      <c r="A15" s="3">
        <v>8</v>
      </c>
      <c r="B15" s="3"/>
      <c r="C15" s="3"/>
      <c r="D15" s="3"/>
      <c r="E15" s="3"/>
      <c r="F15" s="3"/>
      <c r="G15" s="3"/>
      <c r="H15" s="3"/>
      <c r="I15" s="12" t="e">
        <f t="shared" si="0"/>
        <v>#DIV/0!</v>
      </c>
      <c r="J15" s="3"/>
      <c r="K15" s="12" t="e">
        <f t="shared" si="1"/>
        <v>#DIV/0!</v>
      </c>
      <c r="L15" s="3"/>
      <c r="M15" s="12" t="e">
        <f t="shared" si="1"/>
        <v>#DIV/0!</v>
      </c>
      <c r="N15" s="3"/>
      <c r="O15" s="12" t="e">
        <f t="shared" si="2"/>
        <v>#DIV/0!</v>
      </c>
      <c r="P15" s="12" t="e">
        <f t="shared" si="3"/>
        <v>#DIV/0!</v>
      </c>
      <c r="Q15" s="12" t="e">
        <f t="shared" si="4"/>
        <v>#DIV/0!</v>
      </c>
      <c r="R15" s="3"/>
      <c r="S15" s="3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14"/>
      <c r="CE15" s="14"/>
      <c r="CF15" s="14"/>
      <c r="CG15" s="14"/>
      <c r="CH15" s="14"/>
      <c r="CI15" s="14"/>
      <c r="CJ15" s="14"/>
      <c r="CK15" s="14"/>
    </row>
    <row r="16" spans="1:89" s="5" customFormat="1">
      <c r="A16" s="4" t="s">
        <v>42</v>
      </c>
      <c r="B16" s="4">
        <f t="shared" ref="B16:H16" si="7">SUM(B12:B15)</f>
        <v>0</v>
      </c>
      <c r="C16" s="4">
        <f t="shared" si="7"/>
        <v>0</v>
      </c>
      <c r="D16" s="4">
        <f t="shared" si="7"/>
        <v>0</v>
      </c>
      <c r="E16" s="4">
        <f t="shared" si="7"/>
        <v>0</v>
      </c>
      <c r="F16" s="4">
        <f t="shared" si="7"/>
        <v>0</v>
      </c>
      <c r="G16" s="4">
        <f t="shared" si="7"/>
        <v>0</v>
      </c>
      <c r="H16" s="4">
        <f t="shared" si="7"/>
        <v>0</v>
      </c>
      <c r="I16" s="6" t="e">
        <f t="shared" si="0"/>
        <v>#DIV/0!</v>
      </c>
      <c r="J16" s="4">
        <f>SUM(J12:J15)</f>
        <v>0</v>
      </c>
      <c r="K16" s="6" t="e">
        <f t="shared" si="1"/>
        <v>#DIV/0!</v>
      </c>
      <c r="L16" s="4">
        <f>SUM(L12:L15)</f>
        <v>0</v>
      </c>
      <c r="M16" s="6" t="e">
        <f t="shared" si="1"/>
        <v>#DIV/0!</v>
      </c>
      <c r="N16" s="4">
        <f>SUM(N12:N15)</f>
        <v>0</v>
      </c>
      <c r="O16" s="6" t="e">
        <f t="shared" si="2"/>
        <v>#DIV/0!</v>
      </c>
      <c r="P16" s="6" t="e">
        <f t="shared" si="3"/>
        <v>#DIV/0!</v>
      </c>
      <c r="Q16" s="6" t="e">
        <f t="shared" si="4"/>
        <v>#DIV/0!</v>
      </c>
      <c r="R16" s="4">
        <f>SUM(R13:R15)</f>
        <v>0</v>
      </c>
      <c r="S16" s="4">
        <f>SUM(S13:S15)</f>
        <v>0</v>
      </c>
      <c r="T16" s="17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5"/>
      <c r="CE16" s="15"/>
      <c r="CF16" s="15"/>
      <c r="CG16" s="15"/>
      <c r="CH16" s="15"/>
      <c r="CI16" s="15"/>
      <c r="CJ16" s="15"/>
      <c r="CK16" s="15"/>
    </row>
    <row r="17" spans="1:89" s="5" customFormat="1">
      <c r="A17" s="30">
        <v>9</v>
      </c>
      <c r="B17" s="31"/>
      <c r="C17" s="31"/>
      <c r="D17" s="31"/>
      <c r="E17" s="31"/>
      <c r="F17" s="31"/>
      <c r="G17" s="31"/>
      <c r="H17" s="31"/>
      <c r="I17" s="32"/>
      <c r="J17" s="31"/>
      <c r="K17" s="32"/>
      <c r="L17" s="31"/>
      <c r="M17" s="32"/>
      <c r="N17" s="31"/>
      <c r="O17" s="32"/>
      <c r="P17" s="32"/>
      <c r="Q17" s="32"/>
      <c r="R17" s="31"/>
      <c r="S17" s="31"/>
      <c r="T17" s="17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5"/>
      <c r="CE17" s="15"/>
      <c r="CF17" s="15"/>
      <c r="CG17" s="15"/>
      <c r="CH17" s="15"/>
      <c r="CI17" s="15"/>
      <c r="CJ17" s="15"/>
      <c r="CK17" s="15"/>
    </row>
    <row r="18" spans="1:89" s="11" customFormat="1">
      <c r="A18" s="30">
        <v>10</v>
      </c>
      <c r="B18" s="30"/>
      <c r="C18" s="30"/>
      <c r="D18" s="30"/>
      <c r="E18" s="30"/>
      <c r="F18" s="30"/>
      <c r="G18" s="30"/>
      <c r="H18" s="30"/>
      <c r="I18" s="33" t="e">
        <f t="shared" si="0"/>
        <v>#DIV/0!</v>
      </c>
      <c r="J18" s="30"/>
      <c r="K18" s="33" t="e">
        <f t="shared" si="1"/>
        <v>#DIV/0!</v>
      </c>
      <c r="L18" s="30">
        <v>0</v>
      </c>
      <c r="M18" s="33" t="e">
        <f t="shared" si="1"/>
        <v>#DIV/0!</v>
      </c>
      <c r="N18" s="30"/>
      <c r="O18" s="33" t="e">
        <f t="shared" si="2"/>
        <v>#DIV/0!</v>
      </c>
      <c r="P18" s="33" t="e">
        <f t="shared" si="3"/>
        <v>#DIV/0!</v>
      </c>
      <c r="Q18" s="33" t="e">
        <f t="shared" si="4"/>
        <v>#DIV/0!</v>
      </c>
      <c r="R18" s="30"/>
      <c r="S18" s="30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14"/>
      <c r="CE18" s="14"/>
      <c r="CF18" s="14"/>
      <c r="CG18" s="14"/>
      <c r="CH18" s="14"/>
      <c r="CI18" s="14"/>
      <c r="CJ18" s="14"/>
      <c r="CK18" s="14"/>
    </row>
    <row r="19" spans="1:89" s="11" customFormat="1">
      <c r="A19" s="3">
        <v>11</v>
      </c>
      <c r="B19" s="3"/>
      <c r="C19" s="3"/>
      <c r="D19" s="3"/>
      <c r="E19" s="3"/>
      <c r="F19" s="3"/>
      <c r="G19" s="3"/>
      <c r="H19" s="3"/>
      <c r="I19" s="12" t="e">
        <f t="shared" si="0"/>
        <v>#DIV/0!</v>
      </c>
      <c r="J19" s="3"/>
      <c r="K19" s="12" t="e">
        <f t="shared" si="1"/>
        <v>#DIV/0!</v>
      </c>
      <c r="L19" s="3">
        <v>0</v>
      </c>
      <c r="M19" s="12" t="e">
        <f t="shared" si="1"/>
        <v>#DIV/0!</v>
      </c>
      <c r="N19" s="3"/>
      <c r="O19" s="12" t="e">
        <f t="shared" si="2"/>
        <v>#DIV/0!</v>
      </c>
      <c r="P19" s="12" t="e">
        <f t="shared" si="3"/>
        <v>#DIV/0!</v>
      </c>
      <c r="Q19" s="12" t="e">
        <f t="shared" si="4"/>
        <v>#DIV/0!</v>
      </c>
      <c r="R19" s="3"/>
      <c r="S19" s="3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14"/>
      <c r="CE19" s="14"/>
      <c r="CF19" s="14"/>
      <c r="CG19" s="14"/>
      <c r="CH19" s="14"/>
      <c r="CI19" s="14"/>
      <c r="CJ19" s="14"/>
      <c r="CK19" s="14"/>
    </row>
    <row r="20" spans="1:89" s="10" customFormat="1" ht="28.5">
      <c r="A20" s="7" t="s">
        <v>18</v>
      </c>
      <c r="B20" s="8" t="e">
        <f>B11+B16+#REF!</f>
        <v>#REF!</v>
      </c>
      <c r="C20" s="8" t="e">
        <f>C11+C16+#REF!</f>
        <v>#REF!</v>
      </c>
      <c r="D20" s="8" t="e">
        <f>D11+D16+#REF!</f>
        <v>#REF!</v>
      </c>
      <c r="E20" s="8" t="e">
        <f>E11+E16+#REF!</f>
        <v>#REF!</v>
      </c>
      <c r="F20" s="8" t="e">
        <f>F11+F16+#REF!</f>
        <v>#REF!</v>
      </c>
      <c r="G20" s="8" t="e">
        <f>G11+G16+#REF!</f>
        <v>#REF!</v>
      </c>
      <c r="H20" s="8" t="e">
        <f>H11+H16+#REF!</f>
        <v>#REF!</v>
      </c>
      <c r="I20" s="9" t="e">
        <f>H20/E20*100</f>
        <v>#REF!</v>
      </c>
      <c r="J20" s="8" t="e">
        <f>J11+J16+#REF!</f>
        <v>#REF!</v>
      </c>
      <c r="K20" s="9" t="e">
        <f>J20/$E20*100</f>
        <v>#REF!</v>
      </c>
      <c r="L20" s="8" t="e">
        <f>L11+L16+#REF!</f>
        <v>#REF!</v>
      </c>
      <c r="M20" s="9" t="e">
        <f>L20/$E20*100</f>
        <v>#REF!</v>
      </c>
      <c r="N20" s="8" t="e">
        <f>N11+N16+#REF!</f>
        <v>#REF!</v>
      </c>
      <c r="O20" s="9" t="e">
        <f>N20/$E20*100</f>
        <v>#REF!</v>
      </c>
      <c r="P20" s="9" t="e">
        <f>AVERAGE(P11,P16,#REF!)</f>
        <v>#REF!</v>
      </c>
      <c r="Q20" s="9" t="e">
        <f>AVERAGE(Q11,Q16,#REF!)</f>
        <v>#REF!</v>
      </c>
      <c r="R20" s="8" t="e">
        <f>R11+R16+#REF!</f>
        <v>#REF!</v>
      </c>
      <c r="S20" s="8" t="e">
        <f>S11+S16+#REF!</f>
        <v>#REF!</v>
      </c>
      <c r="T20" s="17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6"/>
      <c r="CE20" s="16"/>
      <c r="CF20" s="16"/>
      <c r="CG20" s="16"/>
      <c r="CH20" s="16"/>
      <c r="CI20" s="16"/>
      <c r="CJ20" s="16"/>
      <c r="CK20" s="16"/>
    </row>
    <row r="22" spans="1:89">
      <c r="B22" s="41" t="s">
        <v>24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</row>
  </sheetData>
  <mergeCells count="18">
    <mergeCell ref="B2:R2"/>
    <mergeCell ref="A3:A6"/>
    <mergeCell ref="B3:B6"/>
    <mergeCell ref="C3:C6"/>
    <mergeCell ref="D3:D6"/>
    <mergeCell ref="E3:E6"/>
    <mergeCell ref="F3:F6"/>
    <mergeCell ref="G3:G6"/>
    <mergeCell ref="H3:O3"/>
    <mergeCell ref="R3:R6"/>
    <mergeCell ref="B22:R22"/>
    <mergeCell ref="S3:S6"/>
    <mergeCell ref="H4:I5"/>
    <mergeCell ref="J4:K5"/>
    <mergeCell ref="L4:M5"/>
    <mergeCell ref="N4:O5"/>
    <mergeCell ref="P4:P6"/>
    <mergeCell ref="Q4:Q6"/>
  </mergeCells>
  <printOptions horizontalCentered="1"/>
  <pageMargins left="0.35433070866141736" right="0.35433070866141736" top="0.47244094488188981" bottom="0.74803149606299213" header="0.31496062992125984" footer="0.31496062992125984"/>
  <pageSetup paperSize="9" scale="83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sqref="A1:H2"/>
    </sheetView>
  </sheetViews>
  <sheetFormatPr defaultRowHeight="15"/>
  <cols>
    <col min="1" max="1" width="17.42578125" customWidth="1"/>
    <col min="2" max="2" width="20" customWidth="1"/>
    <col min="3" max="3" width="16.85546875" customWidth="1"/>
    <col min="4" max="4" width="19" customWidth="1"/>
    <col min="5" max="5" width="10.140625" customWidth="1"/>
    <col min="6" max="6" width="12.85546875" customWidth="1"/>
    <col min="7" max="7" width="19.140625" customWidth="1"/>
  </cols>
  <sheetData>
    <row r="1" spans="1:8">
      <c r="A1" s="48" t="s">
        <v>47</v>
      </c>
      <c r="B1" s="49"/>
      <c r="C1" s="49"/>
      <c r="D1" s="49"/>
      <c r="E1" s="49"/>
      <c r="F1" s="49"/>
      <c r="G1" s="49"/>
      <c r="H1" s="49"/>
    </row>
    <row r="2" spans="1:8">
      <c r="A2" s="49"/>
      <c r="B2" s="49"/>
      <c r="C2" s="49"/>
      <c r="D2" s="49"/>
      <c r="E2" s="49"/>
      <c r="F2" s="49"/>
      <c r="G2" s="49"/>
      <c r="H2" s="49"/>
    </row>
    <row r="4" spans="1:8" ht="75">
      <c r="A4" s="26" t="s">
        <v>25</v>
      </c>
      <c r="B4" s="26" t="s">
        <v>29</v>
      </c>
      <c r="C4" s="27" t="s">
        <v>30</v>
      </c>
      <c r="D4" s="27" t="s">
        <v>31</v>
      </c>
      <c r="E4" s="26" t="s">
        <v>26</v>
      </c>
      <c r="F4" s="26" t="s">
        <v>27</v>
      </c>
      <c r="G4" s="26" t="s">
        <v>28</v>
      </c>
      <c r="H4" s="26" t="s">
        <v>32</v>
      </c>
    </row>
    <row r="5" spans="1:8">
      <c r="A5" s="1"/>
      <c r="B5" s="1"/>
      <c r="C5" s="1"/>
      <c r="D5" s="1"/>
      <c r="E5" s="1"/>
      <c r="F5" s="1"/>
      <c r="G5" s="1"/>
      <c r="H5" s="1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  <row r="9" spans="1:8">
      <c r="A9" s="50"/>
      <c r="B9" s="50"/>
      <c r="C9" s="50"/>
      <c r="D9" s="50"/>
      <c r="E9" s="50"/>
      <c r="F9" s="50"/>
      <c r="G9" s="50"/>
      <c r="H9" s="50"/>
    </row>
  </sheetData>
  <mergeCells count="2">
    <mergeCell ref="A1:H2"/>
    <mergeCell ref="A9:H9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1 ч</vt:lpstr>
      <vt:lpstr>2 ч</vt:lpstr>
      <vt:lpstr>3 ч</vt:lpstr>
      <vt:lpstr>4ч </vt:lpstr>
      <vt:lpstr>год</vt:lpstr>
      <vt:lpstr>усл. перевед</vt:lpstr>
      <vt:lpstr>'1 ч'!Область_печати</vt:lpstr>
      <vt:lpstr>'2 ч'!Область_печати</vt:lpstr>
      <vt:lpstr>'3 ч'!Область_печати</vt:lpstr>
      <vt:lpstr>'4ч '!Область_печати</vt:lpstr>
      <vt:lpstr>год!Область_печати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2021-01-11T14:00:20Z</dcterms:modified>
</cp:coreProperties>
</file>